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partilhada_ADM\CENTRO DE TECNOLOGIA E INCLUSÃO\2 - CTI DV_SRLM HUMAITA\Site\Conteúdo Acesso a Informação\1. Atividades e Resultados - Planilhas de Produção\2023\"/>
    </mc:Choice>
  </mc:AlternateContent>
  <xr:revisionPtr revIDLastSave="0" documentId="13_ncr:1_{907EF5BC-5992-4ECF-97DA-E46A95A44D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dução - SRLM Humaitá   2023" sheetId="5" r:id="rId1"/>
    <sheet name="Planilha1" sheetId="6" r:id="rId2"/>
  </sheets>
  <definedNames>
    <definedName name="_xlnm.Print_Area" localSheetId="0">'Produção - SRLM Humaitá   2023'!$A$1:$Q$25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5" l="1"/>
  <c r="Q20" i="5"/>
  <c r="Q19" i="5"/>
  <c r="Q18" i="5"/>
  <c r="Q17" i="5"/>
  <c r="Q16" i="5"/>
  <c r="Q15" i="5"/>
  <c r="Q14" i="5"/>
  <c r="Q13" i="5"/>
  <c r="Q7" i="5"/>
  <c r="Q9" i="5"/>
  <c r="Q10" i="5" l="1"/>
  <c r="Q8" i="5"/>
  <c r="C8" i="6" l="1"/>
  <c r="B8" i="6"/>
</calcChain>
</file>

<file path=xl/sharedStrings.xml><?xml version="1.0" encoding="utf-8"?>
<sst xmlns="http://schemas.openxmlformats.org/spreadsheetml/2006/main" count="59" uniqueCount="37">
  <si>
    <t>TOTAL</t>
  </si>
  <si>
    <t>OSS/SPDM – Associação Paulista para o Desenvolvimento da Medicina</t>
  </si>
  <si>
    <t>ATIVIDADES</t>
  </si>
  <si>
    <t>SERVIÇO DE AVALIAÇÃO E TRIAGEM</t>
  </si>
  <si>
    <t>ORIENTAÇÃO FAMILIAR</t>
  </si>
  <si>
    <t>APOIO A EDUCAÇÃO</t>
  </si>
  <si>
    <t>APOIO A AUTONOMIA E INDEPENDÊNCIA</t>
  </si>
  <si>
    <t>APOIO A INCLUSÃO NO TRABALHO</t>
  </si>
  <si>
    <t>LAZER E CULTURA</t>
  </si>
  <si>
    <t>DESCRIÇÃO PROCEDIMENTO</t>
  </si>
  <si>
    <t>PROGRAMA REABILITAÇÃO VISUAL</t>
  </si>
  <si>
    <t>SERVIÇO DE AVALIAÇÃO</t>
  </si>
  <si>
    <t xml:space="preserve">N.º DE PESSOAS </t>
  </si>
  <si>
    <t xml:space="preserve">N.º ATENDIMENTOS </t>
  </si>
  <si>
    <t>ATENDIMENTO TERAPEUTICO REABILITACIONAL*</t>
  </si>
  <si>
    <t>N.º DE PESSOAS EM PROGRAMA REABILITAÇÃO</t>
  </si>
  <si>
    <t>DESCRIÇÃO ATIVIDADE</t>
  </si>
  <si>
    <t>PROGRAMA DE APOIO À INCLUSÃO</t>
  </si>
  <si>
    <t>N.º DE PESSOAS</t>
  </si>
  <si>
    <t>N.º TURMAS</t>
  </si>
  <si>
    <t>N.º ATENDIMENTOS</t>
  </si>
  <si>
    <t>APOIO AO TRABALHO</t>
  </si>
  <si>
    <t>N.º DE PESSOAS (ENTREVISTAS)</t>
  </si>
  <si>
    <t>N.º CURRICULUM ANALISADO</t>
  </si>
  <si>
    <t>N.º DE EMPRESAS*</t>
  </si>
  <si>
    <t>AÇÕES CULTURAIS, RECREATIVAS E LAZER</t>
  </si>
  <si>
    <t>TELEAPOIO</t>
  </si>
  <si>
    <t>Meta</t>
  </si>
  <si>
    <t>SRLM JD Humaitá</t>
  </si>
  <si>
    <t>Difusão conhecimento</t>
  </si>
  <si>
    <t>N.º PESSOAS</t>
  </si>
  <si>
    <t>N.º TURMA</t>
  </si>
  <si>
    <t>CURSO DE FORMAÇÃO DE ORIENTAÇÃO E MOBILIDADE*</t>
  </si>
  <si>
    <t>-</t>
  </si>
  <si>
    <t>III FORUM NACIONAL DE ATENÇÃO À PESSOA COM DEFICIÊNCIA VISUAL N.º PESSOAS (PARTICIPANTES)</t>
  </si>
  <si>
    <t>Empresas meta anual (10 ) *</t>
  </si>
  <si>
    <t>CURSO DE FORMAÇÃO DE ORIENTAÇÃO E MOBILIDADE - inicio de curso com 44 pessoas inscritas, mês a mês n.º de evolução presença**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</si>
</sst>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Arial Unicode MS"/>
    </font>
    <font>
      <b/>
      <sz val="10"/>
      <name val="Calibri"/>
      <family val="2"/>
    </font>
    <font>
      <sz val="8"/>
      <color rgb="FF000000"/>
      <name val="Calibri"/>
      <family val="2"/>
    </font>
    <font>
      <sz val="8"/>
      <name val="Arial Unicode MS"/>
      <family val="2"/>
    </font>
    <font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E2EFD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9" fillId="0" borderId="34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35" applyNumberFormat="0" applyAlignment="0" applyProtection="0"/>
    <xf numFmtId="0" fontId="24" fillId="8" borderId="36" applyNumberFormat="0" applyAlignment="0" applyProtection="0"/>
    <xf numFmtId="0" fontId="25" fillId="8" borderId="35" applyNumberFormat="0" applyAlignment="0" applyProtection="0"/>
    <xf numFmtId="0" fontId="26" fillId="0" borderId="37" applyNumberFormat="0" applyFill="0" applyAlignment="0" applyProtection="0"/>
    <xf numFmtId="0" fontId="27" fillId="9" borderId="38" applyNumberFormat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40" applyNumberFormat="0" applyFill="0" applyAlignment="0" applyProtection="0"/>
    <xf numFmtId="0" fontId="2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2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2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9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0" borderId="0"/>
    <xf numFmtId="0" fontId="14" fillId="10" borderId="39" applyNumberFormat="0" applyFont="0" applyAlignment="0" applyProtection="0"/>
    <xf numFmtId="0" fontId="14" fillId="2" borderId="0" applyNumberFormat="0" applyBorder="0" applyAlignment="0" applyProtection="0"/>
  </cellStyleXfs>
  <cellXfs count="104">
    <xf numFmtId="0" fontId="0" fillId="0" borderId="0" xfId="0"/>
    <xf numFmtId="0" fontId="8" fillId="0" borderId="3" xfId="0" applyFont="1" applyBorder="1" applyAlignment="1">
      <alignment vertical="center"/>
    </xf>
    <xf numFmtId="3" fontId="9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/>
    </xf>
    <xf numFmtId="0" fontId="11" fillId="0" borderId="31" xfId="0" applyFont="1" applyBorder="1" applyAlignment="1">
      <alignment vertical="center"/>
    </xf>
    <xf numFmtId="3" fontId="12" fillId="0" borderId="2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0" fontId="11" fillId="0" borderId="25" xfId="0" applyFont="1" applyBorder="1" applyAlignment="1">
      <alignment vertical="center"/>
    </xf>
    <xf numFmtId="3" fontId="12" fillId="0" borderId="30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43" xfId="0" applyNumberFormat="1" applyFont="1" applyBorder="1" applyAlignment="1">
      <alignment horizontal="center" vertical="center"/>
    </xf>
    <xf numFmtId="0" fontId="2" fillId="0" borderId="45" xfId="0" applyFont="1" applyBorder="1"/>
    <xf numFmtId="0" fontId="0" fillId="0" borderId="14" xfId="1" applyFont="1" applyFill="1" applyBorder="1"/>
    <xf numFmtId="0" fontId="0" fillId="0" borderId="14" xfId="0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6" xfId="0" applyBorder="1"/>
    <xf numFmtId="1" fontId="0" fillId="0" borderId="15" xfId="0" applyNumberFormat="1" applyBorder="1" applyAlignment="1">
      <alignment horizontal="center"/>
    </xf>
    <xf numFmtId="0" fontId="0" fillId="0" borderId="8" xfId="1" applyFont="1" applyFill="1" applyBorder="1"/>
    <xf numFmtId="0" fontId="0" fillId="0" borderId="8" xfId="0" applyBorder="1" applyAlignment="1">
      <alignment horizontal="center"/>
    </xf>
    <xf numFmtId="0" fontId="4" fillId="0" borderId="46" xfId="0" applyFont="1" applyBorder="1"/>
    <xf numFmtId="0" fontId="4" fillId="0" borderId="44" xfId="0" applyFont="1" applyBorder="1"/>
    <xf numFmtId="0" fontId="0" fillId="0" borderId="44" xfId="0" applyBorder="1"/>
    <xf numFmtId="1" fontId="0" fillId="0" borderId="47" xfId="0" applyNumberFormat="1" applyBorder="1" applyAlignment="1">
      <alignment horizontal="center"/>
    </xf>
    <xf numFmtId="0" fontId="0" fillId="0" borderId="14" xfId="1" applyFont="1" applyFill="1" applyBorder="1" applyAlignment="1">
      <alignment wrapText="1"/>
    </xf>
    <xf numFmtId="0" fontId="0" fillId="0" borderId="17" xfId="1" applyFont="1" applyFill="1" applyBorder="1"/>
    <xf numFmtId="0" fontId="0" fillId="0" borderId="17" xfId="0" applyBorder="1" applyAlignment="1">
      <alignment horizontal="center"/>
    </xf>
    <xf numFmtId="0" fontId="4" fillId="0" borderId="25" xfId="0" applyFont="1" applyBorder="1"/>
    <xf numFmtId="0" fontId="4" fillId="0" borderId="30" xfId="0" applyFont="1" applyBorder="1"/>
    <xf numFmtId="0" fontId="0" fillId="0" borderId="30" xfId="0" applyBorder="1"/>
    <xf numFmtId="1" fontId="0" fillId="0" borderId="18" xfId="0" applyNumberFormat="1" applyBorder="1" applyAlignment="1">
      <alignment horizontal="center"/>
    </xf>
    <xf numFmtId="0" fontId="0" fillId="0" borderId="2" xfId="0" applyBorder="1"/>
    <xf numFmtId="17" fontId="3" fillId="0" borderId="10" xfId="0" applyNumberFormat="1" applyFont="1" applyBorder="1" applyAlignment="1">
      <alignment horizontal="center" vertical="center"/>
    </xf>
    <xf numFmtId="0" fontId="0" fillId="0" borderId="28" xfId="1" applyFont="1" applyFill="1" applyBorder="1"/>
    <xf numFmtId="0" fontId="0" fillId="0" borderId="28" xfId="0" applyBorder="1" applyAlignment="1">
      <alignment horizontal="center"/>
    </xf>
    <xf numFmtId="0" fontId="0" fillId="0" borderId="5" xfId="0" applyBorder="1"/>
    <xf numFmtId="0" fontId="0" fillId="0" borderId="13" xfId="1" applyFont="1" applyFill="1" applyBorder="1"/>
    <xf numFmtId="0" fontId="0" fillId="0" borderId="24" xfId="1" applyFont="1" applyFill="1" applyBorder="1"/>
    <xf numFmtId="0" fontId="0" fillId="0" borderId="16" xfId="0" applyBorder="1" applyAlignment="1">
      <alignment horizontal="center"/>
    </xf>
    <xf numFmtId="0" fontId="0" fillId="0" borderId="25" xfId="0" applyBorder="1"/>
    <xf numFmtId="0" fontId="1" fillId="0" borderId="28" xfId="1" applyFill="1" applyBorder="1"/>
    <xf numFmtId="0" fontId="1" fillId="0" borderId="42" xfId="1" applyFill="1" applyBorder="1"/>
    <xf numFmtId="0" fontId="1" fillId="0" borderId="16" xfId="1" applyFill="1" applyBorder="1"/>
    <xf numFmtId="0" fontId="0" fillId="0" borderId="16" xfId="1" applyFont="1" applyFill="1" applyBorder="1"/>
    <xf numFmtId="0" fontId="0" fillId="0" borderId="10" xfId="0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1" fillId="0" borderId="28" xfId="1" applyFill="1" applyBorder="1" applyAlignment="1">
      <alignment horizontal="center" vertical="center"/>
    </xf>
    <xf numFmtId="0" fontId="0" fillId="0" borderId="28" xfId="1" applyFont="1" applyFill="1" applyBorder="1" applyAlignment="1">
      <alignment vertical="center" wrapText="1"/>
    </xf>
    <xf numFmtId="0" fontId="0" fillId="0" borderId="16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31" xfId="0" applyBorder="1"/>
    <xf numFmtId="0" fontId="0" fillId="0" borderId="48" xfId="0" applyBorder="1" applyAlignment="1">
      <alignment horizontal="right"/>
    </xf>
    <xf numFmtId="0" fontId="1" fillId="0" borderId="29" xfId="1" applyFill="1" applyBorder="1" applyAlignment="1">
      <alignment horizontal="center" vertical="center"/>
    </xf>
    <xf numFmtId="0" fontId="0" fillId="0" borderId="29" xfId="1" applyFont="1" applyFill="1" applyBorder="1" applyAlignment="1">
      <alignment vertical="center" wrapText="1"/>
    </xf>
    <xf numFmtId="0" fontId="0" fillId="0" borderId="6" xfId="1" applyFont="1" applyFill="1" applyBorder="1" applyAlignment="1">
      <alignment horizontal="center" vertical="center"/>
    </xf>
    <xf numFmtId="0" fontId="1" fillId="0" borderId="6" xfId="1" applyFill="1" applyBorder="1" applyAlignment="1">
      <alignment horizontal="right" vertical="center"/>
    </xf>
    <xf numFmtId="0" fontId="0" fillId="0" borderId="51" xfId="0" applyBorder="1"/>
    <xf numFmtId="0" fontId="0" fillId="0" borderId="29" xfId="0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1" applyFont="1" applyFill="1" applyBorder="1" applyAlignment="1">
      <alignment horizontal="right" vertical="center"/>
    </xf>
    <xf numFmtId="0" fontId="0" fillId="0" borderId="44" xfId="1" applyFont="1" applyFill="1" applyBorder="1" applyAlignment="1">
      <alignment horizontal="center" vertical="center"/>
    </xf>
    <xf numFmtId="0" fontId="0" fillId="0" borderId="44" xfId="1" applyFont="1" applyFill="1" applyBorder="1" applyAlignment="1">
      <alignment horizontal="right" vertical="center"/>
    </xf>
    <xf numFmtId="0" fontId="1" fillId="0" borderId="44" xfId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9" xfId="1" applyFont="1" applyFill="1" applyBorder="1" applyAlignment="1">
      <alignment horizontal="left" vertical="center"/>
    </xf>
    <xf numFmtId="0" fontId="0" fillId="0" borderId="21" xfId="1" applyFont="1" applyFill="1" applyBorder="1" applyAlignment="1">
      <alignment horizontal="left" vertical="center"/>
    </xf>
    <xf numFmtId="0" fontId="0" fillId="0" borderId="24" xfId="1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4" xfId="1" applyFont="1" applyFill="1" applyBorder="1" applyAlignment="1">
      <alignment horizontal="center" vertical="center" wrapText="1"/>
    </xf>
    <xf numFmtId="0" fontId="0" fillId="0" borderId="49" xfId="1" applyFont="1" applyFill="1" applyBorder="1" applyAlignment="1">
      <alignment horizontal="center" vertical="center" wrapText="1"/>
    </xf>
    <xf numFmtId="0" fontId="0" fillId="0" borderId="50" xfId="1" applyFont="1" applyFill="1" applyBorder="1" applyAlignment="1">
      <alignment horizontal="center" vertical="center" wrapText="1"/>
    </xf>
    <xf numFmtId="0" fontId="0" fillId="0" borderId="28" xfId="1" applyFont="1" applyFill="1" applyBorder="1" applyAlignment="1">
      <alignment horizontal="left" vertical="center"/>
    </xf>
    <xf numFmtId="0" fontId="0" fillId="0" borderId="16" xfId="1" applyFont="1" applyFill="1" applyBorder="1" applyAlignment="1">
      <alignment horizontal="left" vertical="center"/>
    </xf>
    <xf numFmtId="0" fontId="1" fillId="0" borderId="4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41" xfId="1" applyFill="1" applyBorder="1" applyAlignment="1">
      <alignment horizontal="center" vertical="center"/>
    </xf>
    <xf numFmtId="0" fontId="0" fillId="0" borderId="42" xfId="1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1" fontId="0" fillId="0" borderId="5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</cellXfs>
  <cellStyles count="44">
    <cellStyle name="20% - Ênfase1 2" xfId="19" xr:uid="{00000000-0005-0000-0000-00002F000000}"/>
    <cellStyle name="20% - Ênfase2 2" xfId="23" xr:uid="{00000000-0005-0000-0000-000030000000}"/>
    <cellStyle name="20% - Ênfase3 2" xfId="27" xr:uid="{00000000-0005-0000-0000-000031000000}"/>
    <cellStyle name="20% - Ênfase4 2" xfId="31" xr:uid="{00000000-0005-0000-0000-000032000000}"/>
    <cellStyle name="20% - Ênfase5 2" xfId="35" xr:uid="{00000000-0005-0000-0000-000033000000}"/>
    <cellStyle name="20% - Ênfase6" xfId="1" builtinId="50"/>
    <cellStyle name="20% - Ênfase6 2" xfId="43" xr:uid="{6D83377F-60E2-4B35-AED1-2A94F89E6252}"/>
    <cellStyle name="40% - Ênfase1 2" xfId="20" xr:uid="{00000000-0005-0000-0000-000035000000}"/>
    <cellStyle name="40% - Ênfase2 2" xfId="24" xr:uid="{00000000-0005-0000-0000-000036000000}"/>
    <cellStyle name="40% - Ênfase3 2" xfId="28" xr:uid="{00000000-0005-0000-0000-000037000000}"/>
    <cellStyle name="40% - Ênfase4 2" xfId="32" xr:uid="{00000000-0005-0000-0000-000038000000}"/>
    <cellStyle name="40% - Ênfase5 2" xfId="36" xr:uid="{00000000-0005-0000-0000-000039000000}"/>
    <cellStyle name="40% - Ênfase6 2" xfId="39" xr:uid="{00000000-0005-0000-0000-00003A000000}"/>
    <cellStyle name="60% - Ênfase1 2" xfId="21" xr:uid="{00000000-0005-0000-0000-00003B000000}"/>
    <cellStyle name="60% - Ênfase2 2" xfId="25" xr:uid="{00000000-0005-0000-0000-00003C000000}"/>
    <cellStyle name="60% - Ênfase3 2" xfId="29" xr:uid="{00000000-0005-0000-0000-00003D000000}"/>
    <cellStyle name="60% - Ênfase4 2" xfId="33" xr:uid="{00000000-0005-0000-0000-00003E000000}"/>
    <cellStyle name="60% - Ênfase5 2" xfId="37" xr:uid="{00000000-0005-0000-0000-00003F000000}"/>
    <cellStyle name="60% - Ênfase6 2" xfId="40" xr:uid="{00000000-0005-0000-0000-000040000000}"/>
    <cellStyle name="Bom 2" xfId="7" xr:uid="{00000000-0005-0000-0000-000041000000}"/>
    <cellStyle name="Cálculo 2" xfId="12" xr:uid="{00000000-0005-0000-0000-000042000000}"/>
    <cellStyle name="Célula de Verificação 2" xfId="14" xr:uid="{00000000-0005-0000-0000-000043000000}"/>
    <cellStyle name="Célula Vinculada 2" xfId="13" xr:uid="{00000000-0005-0000-0000-000044000000}"/>
    <cellStyle name="Ênfase1 2" xfId="18" xr:uid="{00000000-0005-0000-0000-000045000000}"/>
    <cellStyle name="Ênfase2 2" xfId="22" xr:uid="{00000000-0005-0000-0000-000046000000}"/>
    <cellStyle name="Ênfase3 2" xfId="26" xr:uid="{00000000-0005-0000-0000-000047000000}"/>
    <cellStyle name="Ênfase4 2" xfId="30" xr:uid="{00000000-0005-0000-0000-000048000000}"/>
    <cellStyle name="Ênfase5 2" xfId="34" xr:uid="{00000000-0005-0000-0000-000049000000}"/>
    <cellStyle name="Ênfase6 2" xfId="38" xr:uid="{00000000-0005-0000-0000-00004A000000}"/>
    <cellStyle name="Entrada 2" xfId="10" xr:uid="{00000000-0005-0000-0000-00004B000000}"/>
    <cellStyle name="Neutro 2" xfId="9" xr:uid="{00000000-0005-0000-0000-00004C000000}"/>
    <cellStyle name="Normal" xfId="0" builtinId="0"/>
    <cellStyle name="Normal 2" xfId="41" xr:uid="{3882334F-589E-4D03-9988-5A653E519481}"/>
    <cellStyle name="Nota 2" xfId="42" xr:uid="{16848892-6BF8-4A43-B706-967953B3AE32}"/>
    <cellStyle name="Ruim 2" xfId="8" xr:uid="{00000000-0005-0000-0000-00004F000000}"/>
    <cellStyle name="Saída 2" xfId="11" xr:uid="{00000000-0005-0000-0000-000050000000}"/>
    <cellStyle name="Texto de Aviso 2" xfId="15" xr:uid="{00000000-0005-0000-0000-000051000000}"/>
    <cellStyle name="Texto Explicativo 2" xfId="16" xr:uid="{00000000-0005-0000-0000-000052000000}"/>
    <cellStyle name="Título" xfId="2" builtinId="15" customBuiltin="1"/>
    <cellStyle name="Título 1 2" xfId="3" xr:uid="{00000000-0005-0000-0000-000053000000}"/>
    <cellStyle name="Título 2 2" xfId="4" xr:uid="{00000000-0005-0000-0000-000054000000}"/>
    <cellStyle name="Título 3 2" xfId="5" xr:uid="{00000000-0005-0000-0000-000055000000}"/>
    <cellStyle name="Título 4 2" xfId="6" xr:uid="{00000000-0005-0000-0000-000056000000}"/>
    <cellStyle name="Total 2" xfId="17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571500</xdr:colOff>
      <xdr:row>0</xdr:row>
      <xdr:rowOff>49078</xdr:rowOff>
    </xdr:from>
    <xdr:to>
      <xdr:col>16</xdr:col>
      <xdr:colOff>234107</xdr:colOff>
      <xdr:row>3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393758-BB49-41F6-983A-9E866356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1700" y="49078"/>
          <a:ext cx="700832" cy="674822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1</xdr:col>
      <xdr:colOff>247650</xdr:colOff>
      <xdr:row>4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034DD17-D4CA-4635-A671-D7E2C2BC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1066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27"/>
  <sheetViews>
    <sheetView showGridLines="0" tabSelected="1" zoomScaleNormal="100" zoomScaleSheetLayoutView="100" workbookViewId="0">
      <selection activeCell="R16" sqref="R15:R16"/>
    </sheetView>
  </sheetViews>
  <sheetFormatPr defaultRowHeight="15"/>
  <cols>
    <col min="1" max="1" width="16.140625" customWidth="1"/>
    <col min="2" max="2" width="43.28515625" customWidth="1"/>
    <col min="3" max="3" width="35.42578125" customWidth="1"/>
    <col min="11" max="12" width="9.140625" customWidth="1"/>
    <col min="13" max="13" width="9.140625" style="58" customWidth="1"/>
    <col min="14" max="14" width="9.140625" customWidth="1"/>
    <col min="15" max="15" width="7.140625" bestFit="1" customWidth="1"/>
    <col min="16" max="16" width="7" bestFit="1" customWidth="1"/>
    <col min="17" max="17" width="6.5703125" bestFit="1" customWidth="1"/>
  </cols>
  <sheetData>
    <row r="2" spans="1:17" ht="15.75">
      <c r="A2" s="96" t="s">
        <v>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5" spans="1:17" ht="15.75" thickBot="1"/>
    <row r="6" spans="1:17" ht="15.75" thickBot="1">
      <c r="A6" s="94" t="s">
        <v>9</v>
      </c>
      <c r="B6" s="95"/>
      <c r="C6" s="95"/>
      <c r="D6" s="17" t="s">
        <v>27</v>
      </c>
      <c r="E6" s="18">
        <v>44927</v>
      </c>
      <c r="F6" s="18">
        <v>44958</v>
      </c>
      <c r="G6" s="18">
        <v>44986</v>
      </c>
      <c r="H6" s="18">
        <v>45017</v>
      </c>
      <c r="I6" s="18">
        <v>45047</v>
      </c>
      <c r="J6" s="18">
        <v>45078</v>
      </c>
      <c r="K6" s="18">
        <v>45108</v>
      </c>
      <c r="L6" s="18">
        <v>45139</v>
      </c>
      <c r="M6" s="18">
        <v>45170</v>
      </c>
      <c r="N6" s="18">
        <v>45200</v>
      </c>
      <c r="O6" s="18">
        <v>45231</v>
      </c>
      <c r="P6" s="18">
        <v>45261</v>
      </c>
      <c r="Q6" s="19" t="s">
        <v>0</v>
      </c>
    </row>
    <row r="7" spans="1:17">
      <c r="A7" s="86" t="s">
        <v>10</v>
      </c>
      <c r="B7" s="92" t="s">
        <v>11</v>
      </c>
      <c r="C7" s="20" t="s">
        <v>12</v>
      </c>
      <c r="D7" s="21">
        <v>16</v>
      </c>
      <c r="E7" s="22">
        <v>56</v>
      </c>
      <c r="F7" s="23">
        <v>40</v>
      </c>
      <c r="G7" s="23">
        <v>61</v>
      </c>
      <c r="H7" s="23">
        <v>51</v>
      </c>
      <c r="I7" s="23">
        <v>44</v>
      </c>
      <c r="J7" s="23">
        <v>50</v>
      </c>
      <c r="K7" s="23">
        <v>51</v>
      </c>
      <c r="L7" s="23">
        <v>54</v>
      </c>
      <c r="M7" s="24">
        <v>51</v>
      </c>
      <c r="N7" s="24">
        <v>45</v>
      </c>
      <c r="O7" s="24">
        <v>54</v>
      </c>
      <c r="P7" s="24">
        <v>64</v>
      </c>
      <c r="Q7" s="25">
        <f>SUM(E7:P7)</f>
        <v>621</v>
      </c>
    </row>
    <row r="8" spans="1:17" ht="15.75" thickBot="1">
      <c r="A8" s="87"/>
      <c r="B8" s="99"/>
      <c r="C8" s="26" t="s">
        <v>13</v>
      </c>
      <c r="D8" s="27">
        <v>100</v>
      </c>
      <c r="E8" s="28">
        <v>102</v>
      </c>
      <c r="F8" s="29">
        <v>101</v>
      </c>
      <c r="G8" s="29">
        <v>104</v>
      </c>
      <c r="H8" s="29">
        <v>101</v>
      </c>
      <c r="I8" s="29">
        <v>103</v>
      </c>
      <c r="J8" s="29">
        <v>103</v>
      </c>
      <c r="K8" s="29">
        <v>107</v>
      </c>
      <c r="L8" s="29">
        <v>110</v>
      </c>
      <c r="M8" s="30">
        <v>105</v>
      </c>
      <c r="N8" s="30">
        <v>101</v>
      </c>
      <c r="O8" s="30">
        <v>102</v>
      </c>
      <c r="P8" s="30">
        <v>130</v>
      </c>
      <c r="Q8" s="31">
        <f>SUM(E8:P8)</f>
        <v>1269</v>
      </c>
    </row>
    <row r="9" spans="1:17" ht="30">
      <c r="A9" s="87"/>
      <c r="B9" s="92" t="s">
        <v>14</v>
      </c>
      <c r="C9" s="32" t="s">
        <v>15</v>
      </c>
      <c r="D9" s="21">
        <v>120</v>
      </c>
      <c r="E9" s="22">
        <v>130</v>
      </c>
      <c r="F9" s="23">
        <v>139</v>
      </c>
      <c r="G9" s="23">
        <v>151</v>
      </c>
      <c r="H9" s="23">
        <v>134</v>
      </c>
      <c r="I9" s="23">
        <v>139</v>
      </c>
      <c r="J9" s="23">
        <v>148</v>
      </c>
      <c r="K9" s="23">
        <v>145</v>
      </c>
      <c r="L9" s="23">
        <v>150</v>
      </c>
      <c r="M9" s="24">
        <v>148</v>
      </c>
      <c r="N9" s="24">
        <v>159</v>
      </c>
      <c r="O9" s="24">
        <v>167</v>
      </c>
      <c r="P9" s="24">
        <v>133</v>
      </c>
      <c r="Q9" s="25">
        <f>SUM(E9:P9)</f>
        <v>1743</v>
      </c>
    </row>
    <row r="10" spans="1:17" ht="15.75" thickBot="1">
      <c r="A10" s="88"/>
      <c r="B10" s="93"/>
      <c r="C10" s="33" t="s">
        <v>13</v>
      </c>
      <c r="D10" s="34">
        <v>300</v>
      </c>
      <c r="E10" s="35">
        <v>328</v>
      </c>
      <c r="F10" s="36">
        <v>335</v>
      </c>
      <c r="G10" s="36">
        <v>330</v>
      </c>
      <c r="H10" s="36">
        <v>306</v>
      </c>
      <c r="I10" s="36">
        <v>377</v>
      </c>
      <c r="J10" s="36">
        <v>377</v>
      </c>
      <c r="K10" s="36">
        <v>408</v>
      </c>
      <c r="L10" s="36">
        <v>451</v>
      </c>
      <c r="M10" s="37">
        <v>452</v>
      </c>
      <c r="N10" s="37">
        <v>407</v>
      </c>
      <c r="O10" s="37">
        <v>329</v>
      </c>
      <c r="P10" s="37">
        <v>866</v>
      </c>
      <c r="Q10" s="38">
        <f>SUM(E10:P10)</f>
        <v>4966</v>
      </c>
    </row>
    <row r="11" spans="1:17" ht="15.75" thickBot="1">
      <c r="D11" s="16"/>
      <c r="E11" s="39"/>
      <c r="F11" s="39"/>
      <c r="G11" s="39"/>
      <c r="H11" s="39"/>
      <c r="I11" s="39"/>
      <c r="J11" s="39"/>
      <c r="K11" s="39"/>
      <c r="L11" s="39"/>
    </row>
    <row r="12" spans="1:17" ht="15.75" thickBot="1">
      <c r="A12" s="94" t="s">
        <v>16</v>
      </c>
      <c r="B12" s="95"/>
      <c r="C12" s="98"/>
      <c r="D12" s="40" t="s">
        <v>27</v>
      </c>
      <c r="E12" s="18">
        <v>44927</v>
      </c>
      <c r="F12" s="18">
        <v>44958</v>
      </c>
      <c r="G12" s="18">
        <v>44986</v>
      </c>
      <c r="H12" s="18">
        <v>45017</v>
      </c>
      <c r="I12" s="18">
        <v>45047</v>
      </c>
      <c r="J12" s="18">
        <v>45078</v>
      </c>
      <c r="K12" s="18">
        <v>45108</v>
      </c>
      <c r="L12" s="18">
        <v>45139</v>
      </c>
      <c r="M12" s="18">
        <v>45170</v>
      </c>
      <c r="N12" s="18">
        <v>45200</v>
      </c>
      <c r="O12" s="18">
        <v>45231</v>
      </c>
      <c r="P12" s="18">
        <v>45261</v>
      </c>
      <c r="Q12" s="19" t="s">
        <v>0</v>
      </c>
    </row>
    <row r="13" spans="1:17">
      <c r="A13" s="86" t="s">
        <v>17</v>
      </c>
      <c r="B13" s="83" t="s">
        <v>5</v>
      </c>
      <c r="C13" s="41" t="s">
        <v>18</v>
      </c>
      <c r="D13" s="42">
        <v>10</v>
      </c>
      <c r="E13" s="43">
        <v>29</v>
      </c>
      <c r="F13" s="24">
        <v>47</v>
      </c>
      <c r="G13" s="24">
        <v>45</v>
      </c>
      <c r="H13" s="24">
        <v>24</v>
      </c>
      <c r="I13" s="24">
        <v>31</v>
      </c>
      <c r="J13" s="24">
        <v>38</v>
      </c>
      <c r="K13" s="24">
        <v>42</v>
      </c>
      <c r="L13" s="24">
        <v>40</v>
      </c>
      <c r="M13" s="59">
        <v>43</v>
      </c>
      <c r="N13" s="24">
        <v>32</v>
      </c>
      <c r="O13" s="24">
        <v>28</v>
      </c>
      <c r="P13" s="24">
        <v>61</v>
      </c>
      <c r="Q13" s="101">
        <f t="shared" ref="Q13:Q21" si="0">SUM(E13:P13)</f>
        <v>460</v>
      </c>
    </row>
    <row r="14" spans="1:17">
      <c r="A14" s="87"/>
      <c r="B14" s="84"/>
      <c r="C14" s="44" t="s">
        <v>19</v>
      </c>
      <c r="D14" s="71">
        <v>2</v>
      </c>
      <c r="E14" s="72">
        <v>2</v>
      </c>
      <c r="F14" s="73">
        <v>3</v>
      </c>
      <c r="G14" s="73">
        <v>3</v>
      </c>
      <c r="H14" s="73">
        <v>2</v>
      </c>
      <c r="I14" s="73">
        <v>3</v>
      </c>
      <c r="J14" s="73">
        <v>2</v>
      </c>
      <c r="K14" s="73">
        <v>2</v>
      </c>
      <c r="L14" s="73">
        <v>2</v>
      </c>
      <c r="M14" s="74">
        <v>2</v>
      </c>
      <c r="N14" s="73">
        <v>2</v>
      </c>
      <c r="O14" s="73">
        <v>2</v>
      </c>
      <c r="P14" s="73">
        <v>2</v>
      </c>
      <c r="Q14" s="103">
        <f t="shared" si="0"/>
        <v>27</v>
      </c>
    </row>
    <row r="15" spans="1:17" ht="15.75" thickBot="1">
      <c r="A15" s="87"/>
      <c r="B15" s="85"/>
      <c r="C15" s="45" t="s">
        <v>20</v>
      </c>
      <c r="D15" s="46">
        <v>156</v>
      </c>
      <c r="E15" s="47">
        <v>115</v>
      </c>
      <c r="F15" s="37">
        <v>157</v>
      </c>
      <c r="G15" s="37">
        <v>256</v>
      </c>
      <c r="H15" s="37">
        <v>68</v>
      </c>
      <c r="I15" s="37">
        <v>198</v>
      </c>
      <c r="J15" s="37">
        <v>163</v>
      </c>
      <c r="K15" s="37">
        <v>162</v>
      </c>
      <c r="L15" s="37">
        <v>127</v>
      </c>
      <c r="M15" s="60">
        <v>181</v>
      </c>
      <c r="N15" s="37">
        <v>132</v>
      </c>
      <c r="O15" s="37">
        <v>77</v>
      </c>
      <c r="P15" s="37">
        <v>239</v>
      </c>
      <c r="Q15" s="102">
        <f t="shared" si="0"/>
        <v>1875</v>
      </c>
    </row>
    <row r="16" spans="1:17">
      <c r="A16" s="87"/>
      <c r="B16" s="83" t="s">
        <v>21</v>
      </c>
      <c r="C16" s="48" t="s">
        <v>22</v>
      </c>
      <c r="D16" s="42">
        <v>12</v>
      </c>
      <c r="E16" s="43">
        <v>14</v>
      </c>
      <c r="F16" s="24">
        <v>12</v>
      </c>
      <c r="G16" s="24">
        <v>8</v>
      </c>
      <c r="H16" s="24">
        <v>27</v>
      </c>
      <c r="I16" s="24">
        <v>13</v>
      </c>
      <c r="J16" s="24">
        <v>7</v>
      </c>
      <c r="K16" s="24">
        <v>7</v>
      </c>
      <c r="L16" s="24">
        <v>13</v>
      </c>
      <c r="M16" s="61">
        <v>16</v>
      </c>
      <c r="N16" s="24">
        <v>30</v>
      </c>
      <c r="O16" s="24">
        <v>1</v>
      </c>
      <c r="P16" s="39">
        <v>1</v>
      </c>
      <c r="Q16" s="101">
        <f t="shared" si="0"/>
        <v>149</v>
      </c>
    </row>
    <row r="17" spans="1:17">
      <c r="A17" s="87"/>
      <c r="B17" s="84"/>
      <c r="C17" s="49" t="s">
        <v>23</v>
      </c>
      <c r="D17" s="63">
        <v>36</v>
      </c>
      <c r="E17" s="64">
        <v>36</v>
      </c>
      <c r="F17" s="39">
        <v>36</v>
      </c>
      <c r="G17" s="39">
        <v>19</v>
      </c>
      <c r="H17" s="39">
        <v>40</v>
      </c>
      <c r="I17" s="39">
        <v>37</v>
      </c>
      <c r="J17" s="39">
        <v>41</v>
      </c>
      <c r="K17" s="39">
        <v>80</v>
      </c>
      <c r="L17" s="39">
        <v>5</v>
      </c>
      <c r="M17" s="65">
        <v>36</v>
      </c>
      <c r="N17" s="39">
        <v>36</v>
      </c>
      <c r="O17" s="39">
        <v>36</v>
      </c>
      <c r="P17" s="73">
        <v>37</v>
      </c>
      <c r="Q17" s="103">
        <f t="shared" si="0"/>
        <v>439</v>
      </c>
    </row>
    <row r="18" spans="1:17" ht="15.75" thickBot="1">
      <c r="A18" s="87"/>
      <c r="B18" s="85"/>
      <c r="C18" s="50" t="s">
        <v>24</v>
      </c>
      <c r="D18" s="46">
        <v>10</v>
      </c>
      <c r="E18" s="47">
        <v>2</v>
      </c>
      <c r="F18" s="37">
        <v>1</v>
      </c>
      <c r="G18" s="37">
        <v>1</v>
      </c>
      <c r="H18" s="37">
        <v>0</v>
      </c>
      <c r="I18" s="37">
        <v>2</v>
      </c>
      <c r="J18" s="37">
        <v>2</v>
      </c>
      <c r="K18" s="37">
        <v>3</v>
      </c>
      <c r="L18" s="37">
        <v>1</v>
      </c>
      <c r="M18" s="62">
        <v>1</v>
      </c>
      <c r="N18" s="37">
        <v>1</v>
      </c>
      <c r="O18" s="37">
        <v>1</v>
      </c>
      <c r="P18" s="37">
        <v>0</v>
      </c>
      <c r="Q18" s="102">
        <f t="shared" si="0"/>
        <v>15</v>
      </c>
    </row>
    <row r="19" spans="1:17">
      <c r="A19" s="87"/>
      <c r="B19" s="83" t="s">
        <v>25</v>
      </c>
      <c r="C19" s="41" t="s">
        <v>18</v>
      </c>
      <c r="D19" s="42">
        <v>24</v>
      </c>
      <c r="E19" s="43">
        <v>24</v>
      </c>
      <c r="F19" s="24">
        <v>28</v>
      </c>
      <c r="G19" s="24">
        <v>30</v>
      </c>
      <c r="H19" s="24">
        <v>27</v>
      </c>
      <c r="I19" s="24">
        <v>39</v>
      </c>
      <c r="J19" s="24">
        <v>38</v>
      </c>
      <c r="K19" s="24">
        <v>39</v>
      </c>
      <c r="L19" s="24">
        <v>45</v>
      </c>
      <c r="M19" s="61">
        <v>42</v>
      </c>
      <c r="N19" s="24">
        <v>47</v>
      </c>
      <c r="O19" s="24">
        <v>41</v>
      </c>
      <c r="P19" s="24">
        <v>72</v>
      </c>
      <c r="Q19" s="101">
        <f t="shared" si="0"/>
        <v>472</v>
      </c>
    </row>
    <row r="20" spans="1:17" ht="15.75" thickBot="1">
      <c r="A20" s="87"/>
      <c r="B20" s="85"/>
      <c r="C20" s="51" t="s">
        <v>20</v>
      </c>
      <c r="D20" s="46">
        <v>120</v>
      </c>
      <c r="E20" s="47">
        <v>120</v>
      </c>
      <c r="F20" s="37">
        <v>180</v>
      </c>
      <c r="G20" s="37">
        <v>120</v>
      </c>
      <c r="H20" s="37">
        <v>137</v>
      </c>
      <c r="I20" s="37">
        <v>149</v>
      </c>
      <c r="J20" s="37">
        <v>258</v>
      </c>
      <c r="K20" s="30">
        <v>259</v>
      </c>
      <c r="L20" s="37">
        <v>282</v>
      </c>
      <c r="M20" s="75">
        <v>218</v>
      </c>
      <c r="N20" s="30">
        <v>274</v>
      </c>
      <c r="O20" s="30">
        <v>245</v>
      </c>
      <c r="P20" s="30">
        <v>510</v>
      </c>
      <c r="Q20" s="102">
        <f t="shared" si="0"/>
        <v>2752</v>
      </c>
    </row>
    <row r="21" spans="1:17" ht="15.75" thickBot="1">
      <c r="A21" s="88"/>
      <c r="B21" s="45" t="s">
        <v>26</v>
      </c>
      <c r="C21" s="45" t="s">
        <v>20</v>
      </c>
      <c r="D21" s="52">
        <v>50</v>
      </c>
      <c r="E21" s="53">
        <v>50</v>
      </c>
      <c r="F21" s="54">
        <v>50</v>
      </c>
      <c r="G21" s="54">
        <v>52</v>
      </c>
      <c r="H21" s="54">
        <v>60</v>
      </c>
      <c r="I21" s="54">
        <v>55</v>
      </c>
      <c r="J21" s="54">
        <v>50</v>
      </c>
      <c r="K21" s="54">
        <v>50</v>
      </c>
      <c r="L21" s="54">
        <v>60</v>
      </c>
      <c r="M21" s="76">
        <v>55</v>
      </c>
      <c r="N21" s="54">
        <v>65</v>
      </c>
      <c r="O21" s="54">
        <v>50</v>
      </c>
      <c r="P21" s="54">
        <v>31</v>
      </c>
      <c r="Q21" s="25">
        <f t="shared" si="0"/>
        <v>628</v>
      </c>
    </row>
    <row r="22" spans="1:17" ht="15.75" thickBot="1">
      <c r="D22" s="16"/>
      <c r="Q22" s="70"/>
    </row>
    <row r="23" spans="1:17" ht="15" customHeight="1">
      <c r="A23" s="86" t="s">
        <v>29</v>
      </c>
      <c r="B23" s="89" t="s">
        <v>32</v>
      </c>
      <c r="C23" s="56" t="s">
        <v>30</v>
      </c>
      <c r="D23" s="55">
        <v>40</v>
      </c>
      <c r="E23" s="68" t="s">
        <v>33</v>
      </c>
      <c r="F23" s="68" t="s">
        <v>33</v>
      </c>
      <c r="G23" s="77">
        <v>44</v>
      </c>
      <c r="H23" s="69">
        <v>41</v>
      </c>
      <c r="I23" s="69">
        <v>41</v>
      </c>
      <c r="J23" s="69">
        <v>28</v>
      </c>
      <c r="K23" s="69">
        <v>37</v>
      </c>
      <c r="L23" s="69">
        <v>31</v>
      </c>
      <c r="M23" s="69">
        <v>29</v>
      </c>
      <c r="N23" s="69">
        <v>32</v>
      </c>
      <c r="O23" s="69">
        <v>25</v>
      </c>
      <c r="P23" s="69">
        <v>27</v>
      </c>
      <c r="Q23" s="101">
        <v>44</v>
      </c>
    </row>
    <row r="24" spans="1:17" ht="15" customHeight="1" thickBot="1">
      <c r="A24" s="87"/>
      <c r="B24" s="90"/>
      <c r="C24" s="67" t="s">
        <v>31</v>
      </c>
      <c r="D24" s="66">
        <v>1</v>
      </c>
      <c r="E24" s="78" t="s">
        <v>33</v>
      </c>
      <c r="F24" s="78" t="s">
        <v>33</v>
      </c>
      <c r="G24" s="79">
        <v>1</v>
      </c>
      <c r="H24" s="80">
        <v>1</v>
      </c>
      <c r="I24" s="80">
        <v>1</v>
      </c>
      <c r="J24" s="80">
        <v>1</v>
      </c>
      <c r="K24" s="80">
        <v>1</v>
      </c>
      <c r="L24" s="80">
        <v>1</v>
      </c>
      <c r="M24" s="80">
        <v>1</v>
      </c>
      <c r="N24" s="80">
        <v>1</v>
      </c>
      <c r="O24" s="80">
        <v>1</v>
      </c>
      <c r="P24" s="80">
        <v>1</v>
      </c>
      <c r="Q24" s="102">
        <v>1</v>
      </c>
    </row>
    <row r="25" spans="1:17" ht="51" customHeight="1" thickBot="1">
      <c r="A25" s="88"/>
      <c r="B25" s="91"/>
      <c r="C25" s="57" t="s">
        <v>34</v>
      </c>
      <c r="D25" s="46" t="s">
        <v>33</v>
      </c>
      <c r="E25" s="81" t="s">
        <v>33</v>
      </c>
      <c r="F25" s="81" t="s">
        <v>33</v>
      </c>
      <c r="G25" s="81" t="s">
        <v>33</v>
      </c>
      <c r="H25" s="81" t="s">
        <v>33</v>
      </c>
      <c r="I25" s="81" t="s">
        <v>33</v>
      </c>
      <c r="J25" s="81" t="s">
        <v>33</v>
      </c>
      <c r="K25" s="81" t="s">
        <v>33</v>
      </c>
      <c r="L25" s="81" t="s">
        <v>33</v>
      </c>
      <c r="M25" s="82">
        <v>143</v>
      </c>
      <c r="N25" s="81">
        <v>0</v>
      </c>
      <c r="O25" s="81" t="s">
        <v>33</v>
      </c>
      <c r="P25" s="81" t="s">
        <v>33</v>
      </c>
      <c r="Q25" s="100">
        <v>143</v>
      </c>
    </row>
    <row r="26" spans="1:17">
      <c r="A26" t="s">
        <v>35</v>
      </c>
    </row>
    <row r="27" spans="1:17">
      <c r="A27" t="s">
        <v>36</v>
      </c>
    </row>
  </sheetData>
  <mergeCells count="13">
    <mergeCell ref="B9:B10"/>
    <mergeCell ref="A6:C6"/>
    <mergeCell ref="A2:Q2"/>
    <mergeCell ref="A3:Q3"/>
    <mergeCell ref="A12:C12"/>
    <mergeCell ref="A7:A10"/>
    <mergeCell ref="B7:B8"/>
    <mergeCell ref="B16:B18"/>
    <mergeCell ref="B19:B20"/>
    <mergeCell ref="A13:A21"/>
    <mergeCell ref="B13:B15"/>
    <mergeCell ref="A23:A25"/>
    <mergeCell ref="B23:B25"/>
  </mergeCells>
  <phoneticPr fontId="7" type="noConversion"/>
  <pageMargins left="0.51181102362204722" right="0.51181102362204722" top="0.78740157480314965" bottom="0.78740157480314965" header="0.31496062992125984" footer="0.31496062992125984"/>
  <pageSetup paperSize="9" scale="60" orientation="landscape" r:id="rId1"/>
  <ignoredErrors>
    <ignoredError sqref="Q7:Q10 Q13:Q18 Q19:Q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E841-3F2E-46AA-AB34-0C6509647E40}">
  <dimension ref="A1:E8"/>
  <sheetViews>
    <sheetView workbookViewId="0">
      <selection activeCell="E19" sqref="E19"/>
    </sheetView>
  </sheetViews>
  <sheetFormatPr defaultRowHeight="15"/>
  <cols>
    <col min="1" max="1" width="32.7109375" bestFit="1" customWidth="1"/>
    <col min="2" max="2" width="6" bestFit="1" customWidth="1"/>
  </cols>
  <sheetData>
    <row r="1" spans="1:5" ht="15.75" thickBot="1">
      <c r="A1" s="7" t="s">
        <v>2</v>
      </c>
      <c r="B1" s="8">
        <v>2017</v>
      </c>
      <c r="C1" s="8">
        <v>2018</v>
      </c>
      <c r="D1" s="8">
        <v>2019</v>
      </c>
      <c r="E1" s="9">
        <v>2020</v>
      </c>
    </row>
    <row r="2" spans="1:5">
      <c r="A2" s="5" t="s">
        <v>3</v>
      </c>
      <c r="B2" s="6">
        <v>561</v>
      </c>
      <c r="C2" s="6">
        <v>1007</v>
      </c>
      <c r="D2" s="6">
        <v>600</v>
      </c>
      <c r="E2" s="10">
        <v>600</v>
      </c>
    </row>
    <row r="3" spans="1:5">
      <c r="A3" s="3" t="s">
        <v>4</v>
      </c>
      <c r="B3" s="4">
        <v>603</v>
      </c>
      <c r="C3" s="4">
        <v>620</v>
      </c>
      <c r="D3" s="4">
        <v>600</v>
      </c>
      <c r="E3" s="11">
        <v>600</v>
      </c>
    </row>
    <row r="4" spans="1:5">
      <c r="A4" s="3" t="s">
        <v>5</v>
      </c>
      <c r="B4" s="4">
        <v>757</v>
      </c>
      <c r="C4" s="4">
        <v>1121</v>
      </c>
      <c r="D4" s="4">
        <v>1080</v>
      </c>
      <c r="E4" s="11">
        <v>1080</v>
      </c>
    </row>
    <row r="5" spans="1:5">
      <c r="A5" s="3" t="s">
        <v>6</v>
      </c>
      <c r="B5" s="4">
        <v>1056</v>
      </c>
      <c r="C5" s="4">
        <v>1758</v>
      </c>
      <c r="D5" s="4">
        <v>1320</v>
      </c>
      <c r="E5" s="11">
        <v>1320</v>
      </c>
    </row>
    <row r="6" spans="1:5">
      <c r="A6" s="3" t="s">
        <v>7</v>
      </c>
      <c r="B6" s="4">
        <v>149</v>
      </c>
      <c r="C6" s="4">
        <v>238</v>
      </c>
      <c r="D6" s="4">
        <v>180</v>
      </c>
      <c r="E6" s="11">
        <v>180</v>
      </c>
    </row>
    <row r="7" spans="1:5" ht="15.75" thickBot="1">
      <c r="A7" s="12" t="s">
        <v>8</v>
      </c>
      <c r="B7" s="13">
        <v>516</v>
      </c>
      <c r="C7" s="13">
        <v>487</v>
      </c>
      <c r="D7" s="13">
        <v>720</v>
      </c>
      <c r="E7" s="14">
        <v>720</v>
      </c>
    </row>
    <row r="8" spans="1:5" ht="15.75" thickBot="1">
      <c r="A8" s="1" t="s">
        <v>0</v>
      </c>
      <c r="B8" s="2">
        <f t="shared" ref="B8:C8" si="0">SUM(B2:B7)</f>
        <v>3642</v>
      </c>
      <c r="C8" s="2">
        <f t="shared" si="0"/>
        <v>5231</v>
      </c>
      <c r="D8" s="2">
        <v>4500</v>
      </c>
      <c r="E8" s="15">
        <v>4500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Produção - SRLM Humaitá   2023</vt:lpstr>
      <vt:lpstr>Planilha1</vt:lpstr>
      <vt:lpstr>'Produção - SRLM Humaitá  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Kaneko</dc:creator>
  <cp:lastModifiedBy>Ana Lucia de Matos O Santos</cp:lastModifiedBy>
  <cp:lastPrinted>2021-11-11T19:03:47Z</cp:lastPrinted>
  <dcterms:created xsi:type="dcterms:W3CDTF">2018-05-09T18:04:47Z</dcterms:created>
  <dcterms:modified xsi:type="dcterms:W3CDTF">2024-02-20T14:24:04Z</dcterms:modified>
</cp:coreProperties>
</file>