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O DE TECNOLOGIA E INCLUSÃO\2 - CTI DV_SRLM HUMAITA\Site\Conteúdo Acesso a Informação\1. Atividades e Resultados -Planilhas de Produção\"/>
    </mc:Choice>
  </mc:AlternateContent>
  <xr:revisionPtr revIDLastSave="0" documentId="13_ncr:1_{DBDF8102-6F5C-4C2C-8A27-28A2B48BCB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odução - SRLM Humaitá   2021" sheetId="5" r:id="rId1"/>
    <sheet name="Planilha1" sheetId="6" r:id="rId2"/>
  </sheets>
  <definedNames>
    <definedName name="_xlnm.Print_Area" localSheetId="0">'Produção - SRLM Humaitá   2021'!$A$1:$Q$24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5" l="1"/>
  <c r="Q7" i="5" l="1"/>
  <c r="Q18" i="5" l="1"/>
  <c r="Q21" i="5" l="1"/>
  <c r="Q20" i="5"/>
  <c r="Q19" i="5"/>
  <c r="Q17" i="5"/>
  <c r="Q16" i="5"/>
  <c r="Q15" i="5"/>
  <c r="Q14" i="5"/>
  <c r="Q13" i="5"/>
  <c r="Q10" i="5"/>
  <c r="Q8" i="5"/>
  <c r="C8" i="6" l="1"/>
  <c r="B8" i="6"/>
</calcChain>
</file>

<file path=xl/sharedStrings.xml><?xml version="1.0" encoding="utf-8"?>
<sst xmlns="http://schemas.openxmlformats.org/spreadsheetml/2006/main" count="63" uniqueCount="35">
  <si>
    <t>TOTAL</t>
  </si>
  <si>
    <t>OSS/SPDM – Associação Paulista para o Desenvolvimento da Medicina</t>
  </si>
  <si>
    <t>-</t>
  </si>
  <si>
    <t>ATIVIDADES</t>
  </si>
  <si>
    <t>SERVIÇO DE AVALIAÇÃO E TRIAGEM</t>
  </si>
  <si>
    <t>ORIENTAÇÃO FAMILIAR</t>
  </si>
  <si>
    <t>APOIO A EDUCAÇÃO</t>
  </si>
  <si>
    <t>APOIO A AUTONOMIA E INDEPENDÊNCIA</t>
  </si>
  <si>
    <t>APOIO A INCLUSÃO NO TRABALHO</t>
  </si>
  <si>
    <t>LAZER E CULTURA</t>
  </si>
  <si>
    <t>DESCRIÇÃO PROCEDIMENTO</t>
  </si>
  <si>
    <t>PROGRAMA REABILITAÇÃO VISUAL</t>
  </si>
  <si>
    <t>SERVIÇO DE AVALIAÇÃO</t>
  </si>
  <si>
    <t xml:space="preserve">N.º DE PESSOAS </t>
  </si>
  <si>
    <t xml:space="preserve">N.º ATENDIMENTOS </t>
  </si>
  <si>
    <t>ATENDIMENTO TERAPEUTICO REABILITACIONAL*</t>
  </si>
  <si>
    <t>N.º DE PESSOAS EM PROGRAMA REABILITAÇÃO</t>
  </si>
  <si>
    <t>DESCRIÇÃO ATIVIDADE</t>
  </si>
  <si>
    <t>PROGRAMA DE APOIO À INCLUSÃO</t>
  </si>
  <si>
    <t>N.º DE PESSOAS</t>
  </si>
  <si>
    <t>N.º TURMAS</t>
  </si>
  <si>
    <t>N.º ATENDIMENTOS</t>
  </si>
  <si>
    <t>APOIO AO TRABALHO</t>
  </si>
  <si>
    <t>N.º DE PESSOAS (ENTREVISTAS)</t>
  </si>
  <si>
    <t>N.º CURRICULUM ANALISADO</t>
  </si>
  <si>
    <t>N.º DE EMPRESAS*</t>
  </si>
  <si>
    <t>AÇÕES CULTURAIS, RECREATIVAS E LAZER</t>
  </si>
  <si>
    <t>TELEAPOIO</t>
  </si>
  <si>
    <t>Meta</t>
  </si>
  <si>
    <t>SRLM JD Humaitá</t>
  </si>
  <si>
    <t>Difusão conhecimento</t>
  </si>
  <si>
    <t>N.º PESSOAS</t>
  </si>
  <si>
    <t>N.º TURMA</t>
  </si>
  <si>
    <t>CURSO DE FORMAÇÃO DE ORIENTAÇÃO E MOBILIDADE*</t>
  </si>
  <si>
    <t>Meta anual * (incio em set/2021n termino previso para fev/2022)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</si>
</sst>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 Unicode MS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Arial Unicode MS"/>
      <family val="2"/>
    </font>
    <font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E2EFD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36" applyNumberFormat="0" applyFill="0" applyAlignment="0" applyProtection="0"/>
    <xf numFmtId="0" fontId="18" fillId="0" borderId="37" applyNumberFormat="0" applyFill="0" applyAlignment="0" applyProtection="0"/>
    <xf numFmtId="0" fontId="19" fillId="0" borderId="3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39" applyNumberFormat="0" applyAlignment="0" applyProtection="0"/>
    <xf numFmtId="0" fontId="24" fillId="8" borderId="40" applyNumberFormat="0" applyAlignment="0" applyProtection="0"/>
    <xf numFmtId="0" fontId="25" fillId="8" borderId="39" applyNumberFormat="0" applyAlignment="0" applyProtection="0"/>
    <xf numFmtId="0" fontId="26" fillId="0" borderId="41" applyNumberFormat="0" applyFill="0" applyAlignment="0" applyProtection="0"/>
    <xf numFmtId="0" fontId="27" fillId="9" borderId="42" applyNumberFormat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44" applyNumberFormat="0" applyFill="0" applyAlignment="0" applyProtection="0"/>
    <xf numFmtId="0" fontId="2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2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9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43" applyNumberFormat="0" applyFont="0" applyAlignment="0" applyProtection="0"/>
    <xf numFmtId="0" fontId="14" fillId="2" borderId="0" applyNumberFormat="0" applyBorder="0" applyAlignment="0" applyProtection="0"/>
  </cellStyleXfs>
  <cellXfs count="109">
    <xf numFmtId="0" fontId="0" fillId="0" borderId="0" xfId="0"/>
    <xf numFmtId="0" fontId="8" fillId="0" borderId="4" xfId="0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/>
    </xf>
    <xf numFmtId="0" fontId="11" fillId="0" borderId="35" xfId="0" applyFont="1" applyBorder="1" applyAlignment="1">
      <alignment vertical="center"/>
    </xf>
    <xf numFmtId="3" fontId="12" fillId="0" borderId="2" xfId="0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0" fontId="11" fillId="0" borderId="29" xfId="0" applyFont="1" applyBorder="1" applyAlignment="1">
      <alignment vertical="center"/>
    </xf>
    <xf numFmtId="3" fontId="12" fillId="0" borderId="34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7" fontId="3" fillId="0" borderId="23" xfId="0" applyNumberFormat="1" applyFont="1" applyFill="1" applyBorder="1" applyAlignment="1">
      <alignment horizontal="center" vertical="center"/>
    </xf>
    <xf numFmtId="17" fontId="3" fillId="0" borderId="50" xfId="0" applyNumberFormat="1" applyFont="1" applyFill="1" applyBorder="1" applyAlignment="1">
      <alignment horizontal="center" vertical="center"/>
    </xf>
    <xf numFmtId="0" fontId="2" fillId="0" borderId="52" xfId="0" applyFont="1" applyFill="1" applyBorder="1"/>
    <xf numFmtId="0" fontId="0" fillId="0" borderId="17" xfId="1" applyFont="1" applyFill="1" applyBorder="1"/>
    <xf numFmtId="0" fontId="0" fillId="0" borderId="17" xfId="0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0" fillId="0" borderId="8" xfId="0" applyFill="1" applyBorder="1"/>
    <xf numFmtId="0" fontId="0" fillId="0" borderId="13" xfId="0" applyFill="1" applyBorder="1"/>
    <xf numFmtId="1" fontId="0" fillId="0" borderId="18" xfId="0" applyNumberFormat="1" applyFill="1" applyBorder="1" applyAlignment="1">
      <alignment horizontal="center"/>
    </xf>
    <xf numFmtId="0" fontId="0" fillId="0" borderId="10" xfId="1" applyFont="1" applyFill="1" applyBorder="1"/>
    <xf numFmtId="0" fontId="0" fillId="0" borderId="10" xfId="0" applyFill="1" applyBorder="1" applyAlignment="1">
      <alignment horizontal="center"/>
    </xf>
    <xf numFmtId="0" fontId="4" fillId="0" borderId="53" xfId="0" applyFont="1" applyFill="1" applyBorder="1" applyAlignment="1"/>
    <xf numFmtId="0" fontId="4" fillId="0" borderId="51" xfId="0" applyFont="1" applyFill="1" applyBorder="1" applyAlignment="1"/>
    <xf numFmtId="0" fontId="0" fillId="0" borderId="51" xfId="0" applyFill="1" applyBorder="1"/>
    <xf numFmtId="0" fontId="0" fillId="0" borderId="54" xfId="0" applyFill="1" applyBorder="1"/>
    <xf numFmtId="1" fontId="0" fillId="0" borderId="55" xfId="0" applyNumberFormat="1" applyFill="1" applyBorder="1" applyAlignment="1">
      <alignment horizontal="center"/>
    </xf>
    <xf numFmtId="0" fontId="0" fillId="0" borderId="17" xfId="1" applyFont="1" applyFill="1" applyBorder="1" applyAlignment="1">
      <alignment wrapText="1"/>
    </xf>
    <xf numFmtId="0" fontId="0" fillId="0" borderId="20" xfId="1" applyFont="1" applyFill="1" applyBorder="1"/>
    <xf numFmtId="0" fontId="0" fillId="0" borderId="20" xfId="0" applyFill="1" applyBorder="1" applyAlignment="1">
      <alignment horizontal="center"/>
    </xf>
    <xf numFmtId="0" fontId="4" fillId="0" borderId="29" xfId="0" applyFont="1" applyFill="1" applyBorder="1" applyAlignment="1"/>
    <xf numFmtId="0" fontId="4" fillId="0" borderId="34" xfId="0" applyFont="1" applyFill="1" applyBorder="1" applyAlignment="1"/>
    <xf numFmtId="0" fontId="0" fillId="0" borderId="34" xfId="0" applyFill="1" applyBorder="1"/>
    <xf numFmtId="0" fontId="0" fillId="0" borderId="30" xfId="0" applyFill="1" applyBorder="1"/>
    <xf numFmtId="1" fontId="0" fillId="0" borderId="2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Fill="1" applyBorder="1"/>
    <xf numFmtId="17" fontId="3" fillId="0" borderId="12" xfId="0" applyNumberFormat="1" applyFont="1" applyFill="1" applyBorder="1" applyAlignment="1">
      <alignment horizontal="center" vertical="center"/>
    </xf>
    <xf numFmtId="0" fontId="0" fillId="0" borderId="32" xfId="1" applyFont="1" applyFill="1" applyBorder="1"/>
    <xf numFmtId="0" fontId="0" fillId="0" borderId="32" xfId="0" applyFill="1" applyBorder="1" applyAlignment="1">
      <alignment horizont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26" xfId="0" applyFill="1" applyBorder="1" applyAlignment="1">
      <alignment horizontal="center"/>
    </xf>
    <xf numFmtId="0" fontId="0" fillId="0" borderId="16" xfId="1" applyFont="1" applyFill="1" applyBorder="1"/>
    <xf numFmtId="0" fontId="0" fillId="0" borderId="33" xfId="0" applyFill="1" applyBorder="1" applyAlignment="1">
      <alignment horizontal="center"/>
    </xf>
    <xf numFmtId="0" fontId="0" fillId="0" borderId="9" xfId="0" applyFill="1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0" fillId="0" borderId="27" xfId="0" applyFill="1" applyBorder="1"/>
    <xf numFmtId="1" fontId="0" fillId="0" borderId="47" xfId="0" applyNumberFormat="1" applyFill="1" applyBorder="1" applyAlignment="1">
      <alignment horizontal="center"/>
    </xf>
    <xf numFmtId="0" fontId="0" fillId="0" borderId="28" xfId="1" applyFont="1" applyFill="1" applyBorder="1"/>
    <xf numFmtId="0" fontId="0" fillId="0" borderId="19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/>
    <xf numFmtId="0" fontId="0" fillId="0" borderId="31" xfId="0" applyFill="1" applyBorder="1" applyAlignment="1">
      <alignment horizontal="center"/>
    </xf>
    <xf numFmtId="0" fontId="1" fillId="0" borderId="32" xfId="1" applyFill="1" applyBorder="1"/>
    <xf numFmtId="0" fontId="0" fillId="0" borderId="56" xfId="0" applyFill="1" applyBorder="1" applyAlignment="1"/>
    <xf numFmtId="0" fontId="0" fillId="0" borderId="57" xfId="0" applyFill="1" applyBorder="1" applyAlignment="1"/>
    <xf numFmtId="0" fontId="0" fillId="0" borderId="57" xfId="0" applyFill="1" applyBorder="1"/>
    <xf numFmtId="0" fontId="0" fillId="0" borderId="56" xfId="0" applyFill="1" applyBorder="1" applyAlignment="1">
      <alignment horizontal="center"/>
    </xf>
    <xf numFmtId="0" fontId="0" fillId="0" borderId="58" xfId="0" applyFill="1" applyBorder="1"/>
    <xf numFmtId="1" fontId="0" fillId="0" borderId="45" xfId="0" applyNumberFormat="1" applyFill="1" applyBorder="1" applyAlignment="1">
      <alignment horizontal="center"/>
    </xf>
    <xf numFmtId="0" fontId="1" fillId="0" borderId="48" xfId="1" applyFill="1" applyBorder="1"/>
    <xf numFmtId="0" fontId="1" fillId="0" borderId="19" xfId="1" applyFill="1" applyBorder="1"/>
    <xf numFmtId="1" fontId="0" fillId="0" borderId="22" xfId="0" applyNumberFormat="1" applyFill="1" applyBorder="1" applyAlignment="1">
      <alignment horizontal="center"/>
    </xf>
    <xf numFmtId="0" fontId="0" fillId="0" borderId="19" xfId="1" applyFont="1" applyFill="1" applyBorder="1"/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/>
    <xf numFmtId="0" fontId="0" fillId="0" borderId="11" xfId="0" applyFill="1" applyBorder="1" applyAlignment="1"/>
    <xf numFmtId="0" fontId="0" fillId="0" borderId="11" xfId="0" applyFill="1" applyBorder="1"/>
    <xf numFmtId="0" fontId="0" fillId="0" borderId="49" xfId="0" applyFill="1" applyBorder="1" applyAlignment="1">
      <alignment horizontal="center"/>
    </xf>
    <xf numFmtId="0" fontId="0" fillId="0" borderId="24" xfId="0" applyFill="1" applyBorder="1"/>
    <xf numFmtId="1" fontId="0" fillId="0" borderId="5" xfId="0" applyNumberFormat="1" applyFill="1" applyBorder="1" applyAlignment="1">
      <alignment horizontal="center"/>
    </xf>
    <xf numFmtId="0" fontId="4" fillId="0" borderId="8" xfId="0" applyFont="1" applyFill="1" applyBorder="1"/>
    <xf numFmtId="0" fontId="4" fillId="0" borderId="51" xfId="0" applyFont="1" applyFill="1" applyBorder="1"/>
    <xf numFmtId="0" fontId="4" fillId="0" borderId="34" xfId="0" applyFont="1" applyFill="1" applyBorder="1"/>
    <xf numFmtId="0" fontId="1" fillId="0" borderId="17" xfId="1" applyFill="1" applyBorder="1" applyAlignment="1">
      <alignment horizontal="center" vertical="center"/>
    </xf>
    <xf numFmtId="0" fontId="1" fillId="0" borderId="32" xfId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0" fillId="0" borderId="32" xfId="1" applyFont="1" applyFill="1" applyBorder="1" applyAlignment="1">
      <alignment vertical="center" wrapText="1"/>
    </xf>
    <xf numFmtId="0" fontId="0" fillId="0" borderId="19" xfId="1" applyFont="1" applyFill="1" applyBorder="1" applyAlignment="1">
      <alignment vertical="center" wrapText="1"/>
    </xf>
    <xf numFmtId="0" fontId="0" fillId="0" borderId="32" xfId="1" applyFont="1" applyFill="1" applyBorder="1" applyAlignment="1">
      <alignment horizontal="left" vertical="center"/>
    </xf>
    <xf numFmtId="0" fontId="0" fillId="0" borderId="19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46" xfId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48" xfId="1" applyFont="1" applyFill="1" applyBorder="1" applyAlignment="1">
      <alignment horizontal="left" vertical="center"/>
    </xf>
    <xf numFmtId="0" fontId="0" fillId="0" borderId="23" xfId="1" applyFont="1" applyFill="1" applyBorder="1" applyAlignment="1">
      <alignment horizontal="center" vertical="center" wrapText="1"/>
    </xf>
    <xf numFmtId="0" fontId="0" fillId="0" borderId="28" xfId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horizontal="left" vertical="center"/>
    </xf>
    <xf numFmtId="0" fontId="0" fillId="0" borderId="25" xfId="1" applyFont="1" applyFill="1" applyBorder="1" applyAlignment="1">
      <alignment horizontal="left" vertical="center"/>
    </xf>
    <xf numFmtId="0" fontId="0" fillId="0" borderId="28" xfId="1" applyFont="1" applyFill="1" applyBorder="1" applyAlignment="1">
      <alignment horizontal="left" vertical="center"/>
    </xf>
  </cellXfs>
  <cellStyles count="44">
    <cellStyle name="20% - Ênfase1 2" xfId="19" xr:uid="{00000000-0005-0000-0000-00002F000000}"/>
    <cellStyle name="20% - Ênfase2 2" xfId="23" xr:uid="{00000000-0005-0000-0000-000030000000}"/>
    <cellStyle name="20% - Ênfase3 2" xfId="27" xr:uid="{00000000-0005-0000-0000-000031000000}"/>
    <cellStyle name="20% - Ênfase4 2" xfId="31" xr:uid="{00000000-0005-0000-0000-000032000000}"/>
    <cellStyle name="20% - Ênfase5 2" xfId="35" xr:uid="{00000000-0005-0000-0000-000033000000}"/>
    <cellStyle name="20% - Ênfase6" xfId="1" builtinId="50"/>
    <cellStyle name="20% - Ênfase6 2" xfId="43" xr:uid="{6D83377F-60E2-4B35-AED1-2A94F89E6252}"/>
    <cellStyle name="40% - Ênfase1 2" xfId="20" xr:uid="{00000000-0005-0000-0000-000035000000}"/>
    <cellStyle name="40% - Ênfase2 2" xfId="24" xr:uid="{00000000-0005-0000-0000-000036000000}"/>
    <cellStyle name="40% - Ênfase3 2" xfId="28" xr:uid="{00000000-0005-0000-0000-000037000000}"/>
    <cellStyle name="40% - Ênfase4 2" xfId="32" xr:uid="{00000000-0005-0000-0000-000038000000}"/>
    <cellStyle name="40% - Ênfase5 2" xfId="36" xr:uid="{00000000-0005-0000-0000-000039000000}"/>
    <cellStyle name="40% - Ênfase6 2" xfId="39" xr:uid="{00000000-0005-0000-0000-00003A000000}"/>
    <cellStyle name="60% - Ênfase1 2" xfId="21" xr:uid="{00000000-0005-0000-0000-00003B000000}"/>
    <cellStyle name="60% - Ênfase2 2" xfId="25" xr:uid="{00000000-0005-0000-0000-00003C000000}"/>
    <cellStyle name="60% - Ênfase3 2" xfId="29" xr:uid="{00000000-0005-0000-0000-00003D000000}"/>
    <cellStyle name="60% - Ênfase4 2" xfId="33" xr:uid="{00000000-0005-0000-0000-00003E000000}"/>
    <cellStyle name="60% - Ênfase5 2" xfId="37" xr:uid="{00000000-0005-0000-0000-00003F000000}"/>
    <cellStyle name="60% - Ênfase6 2" xfId="40" xr:uid="{00000000-0005-0000-0000-000040000000}"/>
    <cellStyle name="Bom 2" xfId="7" xr:uid="{00000000-0005-0000-0000-000041000000}"/>
    <cellStyle name="Cálculo 2" xfId="12" xr:uid="{00000000-0005-0000-0000-000042000000}"/>
    <cellStyle name="Célula de Verificação 2" xfId="14" xr:uid="{00000000-0005-0000-0000-000043000000}"/>
    <cellStyle name="Célula Vinculada 2" xfId="13" xr:uid="{00000000-0005-0000-0000-000044000000}"/>
    <cellStyle name="Ênfase1 2" xfId="18" xr:uid="{00000000-0005-0000-0000-000045000000}"/>
    <cellStyle name="Ênfase2 2" xfId="22" xr:uid="{00000000-0005-0000-0000-000046000000}"/>
    <cellStyle name="Ênfase3 2" xfId="26" xr:uid="{00000000-0005-0000-0000-000047000000}"/>
    <cellStyle name="Ênfase4 2" xfId="30" xr:uid="{00000000-0005-0000-0000-000048000000}"/>
    <cellStyle name="Ênfase5 2" xfId="34" xr:uid="{00000000-0005-0000-0000-000049000000}"/>
    <cellStyle name="Ênfase6 2" xfId="38" xr:uid="{00000000-0005-0000-0000-00004A000000}"/>
    <cellStyle name="Entrada 2" xfId="10" xr:uid="{00000000-0005-0000-0000-00004B000000}"/>
    <cellStyle name="Neutro 2" xfId="9" xr:uid="{00000000-0005-0000-0000-00004C000000}"/>
    <cellStyle name="Normal" xfId="0" builtinId="0"/>
    <cellStyle name="Normal 2" xfId="41" xr:uid="{3882334F-589E-4D03-9988-5A653E519481}"/>
    <cellStyle name="Nota 2" xfId="42" xr:uid="{16848892-6BF8-4A43-B706-967953B3AE32}"/>
    <cellStyle name="Ruim 2" xfId="8" xr:uid="{00000000-0005-0000-0000-00004F000000}"/>
    <cellStyle name="Saída 2" xfId="11" xr:uid="{00000000-0005-0000-0000-000050000000}"/>
    <cellStyle name="Texto de Aviso 2" xfId="15" xr:uid="{00000000-0005-0000-0000-000051000000}"/>
    <cellStyle name="Texto Explicativo 2" xfId="16" xr:uid="{00000000-0005-0000-0000-000052000000}"/>
    <cellStyle name="Título" xfId="2" builtinId="15" customBuiltin="1"/>
    <cellStyle name="Título 1 2" xfId="3" xr:uid="{00000000-0005-0000-0000-000053000000}"/>
    <cellStyle name="Título 2 2" xfId="4" xr:uid="{00000000-0005-0000-0000-000054000000}"/>
    <cellStyle name="Título 3 2" xfId="5" xr:uid="{00000000-0005-0000-0000-000055000000}"/>
    <cellStyle name="Título 4 2" xfId="6" xr:uid="{00000000-0005-0000-0000-000056000000}"/>
    <cellStyle name="Total 2" xfId="1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106228</xdr:rowOff>
    </xdr:from>
    <xdr:to>
      <xdr:col>17</xdr:col>
      <xdr:colOff>62657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393758-BB49-41F6-983A-9E866356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106228"/>
          <a:ext cx="700832" cy="674822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1</xdr:col>
      <xdr:colOff>247650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34DD17-D4CA-4635-A671-D7E2C2BC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1066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26"/>
  <sheetViews>
    <sheetView showGridLines="0" tabSelected="1" topLeftCell="A5" zoomScaleNormal="100" zoomScaleSheetLayoutView="100" workbookViewId="0">
      <selection activeCell="A26" sqref="A26"/>
    </sheetView>
  </sheetViews>
  <sheetFormatPr defaultRowHeight="15"/>
  <cols>
    <col min="1" max="1" width="16.140625" customWidth="1"/>
    <col min="2" max="2" width="43.28515625" style="16" customWidth="1"/>
    <col min="3" max="3" width="35.42578125" customWidth="1"/>
    <col min="5" max="5" width="9.140625" style="17"/>
    <col min="11" max="14" width="9.140625" customWidth="1"/>
    <col min="15" max="16" width="9.140625" hidden="1" customWidth="1"/>
  </cols>
  <sheetData>
    <row r="2" spans="1:17" ht="15.75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5" spans="1:17" ht="15.75" thickBot="1">
      <c r="A5" s="17"/>
    </row>
    <row r="6" spans="1:17" ht="15.75" thickBot="1">
      <c r="A6" s="95" t="s">
        <v>10</v>
      </c>
      <c r="B6" s="96"/>
      <c r="C6" s="96"/>
      <c r="D6" s="19" t="s">
        <v>28</v>
      </c>
      <c r="E6" s="20">
        <v>44197</v>
      </c>
      <c r="F6" s="20">
        <v>44228</v>
      </c>
      <c r="G6" s="20">
        <v>44256</v>
      </c>
      <c r="H6" s="20">
        <v>44287</v>
      </c>
      <c r="I6" s="20">
        <v>44317</v>
      </c>
      <c r="J6" s="20">
        <v>44348</v>
      </c>
      <c r="K6" s="20">
        <v>44378</v>
      </c>
      <c r="L6" s="20">
        <v>44409</v>
      </c>
      <c r="M6" s="20">
        <v>44440</v>
      </c>
      <c r="N6" s="20">
        <v>44470</v>
      </c>
      <c r="O6" s="20">
        <v>44501</v>
      </c>
      <c r="P6" s="20">
        <v>44531</v>
      </c>
      <c r="Q6" s="21" t="s">
        <v>0</v>
      </c>
    </row>
    <row r="7" spans="1:17">
      <c r="A7" s="100" t="s">
        <v>11</v>
      </c>
      <c r="B7" s="93" t="s">
        <v>12</v>
      </c>
      <c r="C7" s="22" t="s">
        <v>13</v>
      </c>
      <c r="D7" s="23">
        <v>16</v>
      </c>
      <c r="E7" s="24">
        <v>59</v>
      </c>
      <c r="F7" s="25">
        <v>55</v>
      </c>
      <c r="G7" s="25">
        <v>75</v>
      </c>
      <c r="H7" s="25">
        <v>27</v>
      </c>
      <c r="I7" s="25">
        <v>60</v>
      </c>
      <c r="J7" s="84">
        <v>47</v>
      </c>
      <c r="K7" s="84">
        <v>54</v>
      </c>
      <c r="L7" s="84">
        <v>48</v>
      </c>
      <c r="M7" s="26">
        <v>58</v>
      </c>
      <c r="N7" s="26">
        <v>48</v>
      </c>
      <c r="O7" s="26"/>
      <c r="P7" s="27"/>
      <c r="Q7" s="28">
        <f>SUM(E7:P7)</f>
        <v>531</v>
      </c>
    </row>
    <row r="8" spans="1:17" ht="15.75" thickBot="1">
      <c r="A8" s="101"/>
      <c r="B8" s="103"/>
      <c r="C8" s="29" t="s">
        <v>14</v>
      </c>
      <c r="D8" s="30">
        <v>100</v>
      </c>
      <c r="E8" s="31">
        <v>132</v>
      </c>
      <c r="F8" s="32">
        <v>134</v>
      </c>
      <c r="G8" s="32">
        <v>131</v>
      </c>
      <c r="H8" s="32">
        <v>36</v>
      </c>
      <c r="I8" s="32">
        <v>102</v>
      </c>
      <c r="J8" s="85">
        <v>109</v>
      </c>
      <c r="K8" s="85">
        <v>101</v>
      </c>
      <c r="L8" s="85">
        <v>100</v>
      </c>
      <c r="M8" s="33">
        <v>126</v>
      </c>
      <c r="N8" s="33">
        <v>102</v>
      </c>
      <c r="O8" s="33"/>
      <c r="P8" s="34"/>
      <c r="Q8" s="35">
        <f>SUM(E8:P8)</f>
        <v>1073</v>
      </c>
    </row>
    <row r="9" spans="1:17" ht="30">
      <c r="A9" s="101"/>
      <c r="B9" s="93" t="s">
        <v>15</v>
      </c>
      <c r="C9" s="36" t="s">
        <v>16</v>
      </c>
      <c r="D9" s="23">
        <v>120</v>
      </c>
      <c r="E9" s="24">
        <v>120</v>
      </c>
      <c r="F9" s="25">
        <v>146</v>
      </c>
      <c r="G9" s="25">
        <v>139</v>
      </c>
      <c r="H9" s="25">
        <v>112</v>
      </c>
      <c r="I9" s="25">
        <v>130</v>
      </c>
      <c r="J9" s="84">
        <v>132</v>
      </c>
      <c r="K9" s="84">
        <v>136</v>
      </c>
      <c r="L9" s="84">
        <v>131</v>
      </c>
      <c r="M9" s="26">
        <v>138</v>
      </c>
      <c r="N9" s="26">
        <v>143</v>
      </c>
      <c r="O9" s="26"/>
      <c r="P9" s="27"/>
      <c r="Q9" s="28">
        <f>SUM(E9:P9)</f>
        <v>1327</v>
      </c>
    </row>
    <row r="10" spans="1:17" ht="15.75" thickBot="1">
      <c r="A10" s="102"/>
      <c r="B10" s="94"/>
      <c r="C10" s="37" t="s">
        <v>14</v>
      </c>
      <c r="D10" s="38">
        <v>30</v>
      </c>
      <c r="E10" s="39">
        <v>380</v>
      </c>
      <c r="F10" s="40">
        <v>531</v>
      </c>
      <c r="G10" s="40">
        <v>434</v>
      </c>
      <c r="H10" s="40">
        <v>363</v>
      </c>
      <c r="I10" s="40">
        <v>438</v>
      </c>
      <c r="J10" s="86">
        <v>293</v>
      </c>
      <c r="K10" s="86">
        <v>327</v>
      </c>
      <c r="L10" s="86">
        <v>335</v>
      </c>
      <c r="M10" s="41">
        <v>313</v>
      </c>
      <c r="N10" s="41">
        <v>301</v>
      </c>
      <c r="O10" s="41"/>
      <c r="P10" s="42"/>
      <c r="Q10" s="43">
        <f>SUM(E10:P10)</f>
        <v>3715</v>
      </c>
    </row>
    <row r="11" spans="1:17" ht="15.75" thickBot="1">
      <c r="A11" s="44"/>
      <c r="B11" s="44"/>
      <c r="C11" s="44"/>
      <c r="D11" s="45"/>
      <c r="E11" s="46"/>
      <c r="F11" s="46"/>
      <c r="G11" s="46"/>
      <c r="H11" s="46"/>
      <c r="I11" s="46"/>
      <c r="J11" s="46"/>
      <c r="K11" s="46"/>
      <c r="L11" s="46"/>
      <c r="M11" s="44"/>
      <c r="N11" s="44"/>
      <c r="O11" s="44"/>
      <c r="P11" s="44"/>
      <c r="Q11" s="44"/>
    </row>
    <row r="12" spans="1:17" ht="15.75" thickBot="1">
      <c r="A12" s="95" t="s">
        <v>17</v>
      </c>
      <c r="B12" s="96"/>
      <c r="C12" s="99"/>
      <c r="D12" s="47" t="s">
        <v>28</v>
      </c>
      <c r="E12" s="20">
        <v>44197</v>
      </c>
      <c r="F12" s="20">
        <v>44228</v>
      </c>
      <c r="G12" s="20">
        <v>44256</v>
      </c>
      <c r="H12" s="20">
        <v>44287</v>
      </c>
      <c r="I12" s="20">
        <v>44317</v>
      </c>
      <c r="J12" s="20">
        <v>44348</v>
      </c>
      <c r="K12" s="20">
        <v>44378</v>
      </c>
      <c r="L12" s="20">
        <v>44409</v>
      </c>
      <c r="M12" s="20">
        <v>44440</v>
      </c>
      <c r="N12" s="20">
        <v>44470</v>
      </c>
      <c r="O12" s="20">
        <v>44501</v>
      </c>
      <c r="P12" s="20">
        <v>44531</v>
      </c>
      <c r="Q12" s="21" t="s">
        <v>0</v>
      </c>
    </row>
    <row r="13" spans="1:17">
      <c r="A13" s="100" t="s">
        <v>18</v>
      </c>
      <c r="B13" s="106" t="s">
        <v>6</v>
      </c>
      <c r="C13" s="48" t="s">
        <v>19</v>
      </c>
      <c r="D13" s="49">
        <v>10</v>
      </c>
      <c r="E13" s="50">
        <v>85</v>
      </c>
      <c r="F13" s="51">
        <v>43</v>
      </c>
      <c r="G13" s="51">
        <v>65</v>
      </c>
      <c r="H13" s="51">
        <v>65</v>
      </c>
      <c r="I13" s="26">
        <v>66</v>
      </c>
      <c r="J13" s="26">
        <v>84</v>
      </c>
      <c r="K13" s="26">
        <v>86</v>
      </c>
      <c r="L13" s="26">
        <v>45</v>
      </c>
      <c r="M13" s="52">
        <v>59</v>
      </c>
      <c r="N13" s="26">
        <v>32</v>
      </c>
      <c r="O13" s="26"/>
      <c r="P13" s="27"/>
      <c r="Q13" s="28">
        <f t="shared" ref="Q13:Q21" si="0">SUM(E13:P13)</f>
        <v>630</v>
      </c>
    </row>
    <row r="14" spans="1:17">
      <c r="A14" s="101"/>
      <c r="B14" s="107"/>
      <c r="C14" s="53" t="s">
        <v>20</v>
      </c>
      <c r="D14" s="54">
        <v>2</v>
      </c>
      <c r="E14" s="55">
        <v>2</v>
      </c>
      <c r="F14" s="56">
        <v>4</v>
      </c>
      <c r="G14" s="56">
        <v>4</v>
      </c>
      <c r="H14" s="56">
        <v>4</v>
      </c>
      <c r="I14" s="57">
        <v>5</v>
      </c>
      <c r="J14" s="57">
        <v>4</v>
      </c>
      <c r="K14" s="57">
        <v>4</v>
      </c>
      <c r="L14" s="57">
        <v>4</v>
      </c>
      <c r="M14" s="58">
        <v>3</v>
      </c>
      <c r="N14" s="57">
        <v>4</v>
      </c>
      <c r="O14" s="57"/>
      <c r="P14" s="59"/>
      <c r="Q14" s="60">
        <f t="shared" si="0"/>
        <v>38</v>
      </c>
    </row>
    <row r="15" spans="1:17" ht="15.75" thickBot="1">
      <c r="A15" s="101"/>
      <c r="B15" s="108"/>
      <c r="C15" s="61" t="s">
        <v>21</v>
      </c>
      <c r="D15" s="62">
        <v>156</v>
      </c>
      <c r="E15" s="63">
        <v>250</v>
      </c>
      <c r="F15" s="64">
        <v>201</v>
      </c>
      <c r="G15" s="64">
        <v>244</v>
      </c>
      <c r="H15" s="64">
        <v>363</v>
      </c>
      <c r="I15" s="41">
        <v>183</v>
      </c>
      <c r="J15" s="41">
        <v>217</v>
      </c>
      <c r="K15" s="41">
        <v>136</v>
      </c>
      <c r="L15" s="41">
        <v>105</v>
      </c>
      <c r="M15" s="65">
        <v>164</v>
      </c>
      <c r="N15" s="41">
        <v>179</v>
      </c>
      <c r="O15" s="41"/>
      <c r="P15" s="42"/>
      <c r="Q15" s="43">
        <f t="shared" si="0"/>
        <v>2042</v>
      </c>
    </row>
    <row r="16" spans="1:17" ht="15.75" thickBot="1">
      <c r="A16" s="101"/>
      <c r="B16" s="106" t="s">
        <v>22</v>
      </c>
      <c r="C16" s="66" t="s">
        <v>23</v>
      </c>
      <c r="D16" s="49">
        <v>12</v>
      </c>
      <c r="E16" s="67">
        <v>11</v>
      </c>
      <c r="F16" s="68">
        <v>12</v>
      </c>
      <c r="G16" s="68">
        <v>12</v>
      </c>
      <c r="H16" s="68">
        <v>9</v>
      </c>
      <c r="I16" s="69">
        <v>12</v>
      </c>
      <c r="J16" s="69">
        <v>17</v>
      </c>
      <c r="K16" s="69">
        <v>13</v>
      </c>
      <c r="L16" s="69">
        <v>15</v>
      </c>
      <c r="M16" s="70">
        <v>11</v>
      </c>
      <c r="N16" s="69">
        <v>13</v>
      </c>
      <c r="O16" s="69"/>
      <c r="P16" s="71"/>
      <c r="Q16" s="72">
        <f t="shared" si="0"/>
        <v>125</v>
      </c>
    </row>
    <row r="17" spans="1:17">
      <c r="A17" s="101"/>
      <c r="B17" s="107"/>
      <c r="C17" s="73" t="s">
        <v>24</v>
      </c>
      <c r="D17" s="54">
        <v>36</v>
      </c>
      <c r="E17" s="50">
        <v>15</v>
      </c>
      <c r="F17" s="51">
        <v>40</v>
      </c>
      <c r="G17" s="51">
        <v>32</v>
      </c>
      <c r="H17" s="51">
        <v>38</v>
      </c>
      <c r="I17" s="26">
        <v>40</v>
      </c>
      <c r="J17" s="26">
        <v>65</v>
      </c>
      <c r="K17" s="26">
        <v>47</v>
      </c>
      <c r="L17" s="26">
        <v>38</v>
      </c>
      <c r="M17" s="52">
        <v>69</v>
      </c>
      <c r="N17" s="26">
        <v>38</v>
      </c>
      <c r="O17" s="26"/>
      <c r="P17" s="27"/>
      <c r="Q17" s="28">
        <f t="shared" si="0"/>
        <v>422</v>
      </c>
    </row>
    <row r="18" spans="1:17" ht="15.75" thickBot="1">
      <c r="A18" s="101"/>
      <c r="B18" s="108"/>
      <c r="C18" s="74" t="s">
        <v>25</v>
      </c>
      <c r="D18" s="62">
        <v>10</v>
      </c>
      <c r="E18" s="63" t="s">
        <v>2</v>
      </c>
      <c r="F18" s="64">
        <v>1</v>
      </c>
      <c r="G18" s="64">
        <v>3</v>
      </c>
      <c r="H18" s="64">
        <v>0</v>
      </c>
      <c r="I18" s="41">
        <v>5</v>
      </c>
      <c r="J18" s="41">
        <v>0</v>
      </c>
      <c r="K18" s="41">
        <v>0</v>
      </c>
      <c r="L18" s="41">
        <v>1</v>
      </c>
      <c r="M18" s="65">
        <v>4</v>
      </c>
      <c r="N18" s="41">
        <v>0</v>
      </c>
      <c r="O18" s="41"/>
      <c r="P18" s="42"/>
      <c r="Q18" s="75">
        <f t="shared" si="0"/>
        <v>14</v>
      </c>
    </row>
    <row r="19" spans="1:17">
      <c r="A19" s="101"/>
      <c r="B19" s="106" t="s">
        <v>26</v>
      </c>
      <c r="C19" s="48" t="s">
        <v>19</v>
      </c>
      <c r="D19" s="49">
        <v>24</v>
      </c>
      <c r="E19" s="50">
        <v>6</v>
      </c>
      <c r="F19" s="51">
        <v>27</v>
      </c>
      <c r="G19" s="51">
        <v>39</v>
      </c>
      <c r="H19" s="51">
        <v>29</v>
      </c>
      <c r="I19" s="26">
        <v>49</v>
      </c>
      <c r="J19" s="26">
        <v>27</v>
      </c>
      <c r="K19" s="26">
        <v>43</v>
      </c>
      <c r="L19" s="26">
        <v>44</v>
      </c>
      <c r="M19" s="52">
        <v>52</v>
      </c>
      <c r="N19" s="26">
        <v>32</v>
      </c>
      <c r="O19" s="26"/>
      <c r="P19" s="27"/>
      <c r="Q19" s="28">
        <f t="shared" si="0"/>
        <v>348</v>
      </c>
    </row>
    <row r="20" spans="1:17" ht="15.75" thickBot="1">
      <c r="A20" s="101"/>
      <c r="B20" s="108"/>
      <c r="C20" s="76" t="s">
        <v>21</v>
      </c>
      <c r="D20" s="62">
        <v>120</v>
      </c>
      <c r="E20" s="63">
        <v>17</v>
      </c>
      <c r="F20" s="64">
        <v>65</v>
      </c>
      <c r="G20" s="64">
        <v>192</v>
      </c>
      <c r="H20" s="64">
        <v>92</v>
      </c>
      <c r="I20" s="41">
        <v>136</v>
      </c>
      <c r="J20" s="41">
        <v>87</v>
      </c>
      <c r="K20" s="41">
        <v>141</v>
      </c>
      <c r="L20" s="41">
        <v>115</v>
      </c>
      <c r="M20" s="65">
        <v>73</v>
      </c>
      <c r="N20" s="41">
        <v>150</v>
      </c>
      <c r="O20" s="41"/>
      <c r="P20" s="42"/>
      <c r="Q20" s="75">
        <f t="shared" si="0"/>
        <v>1068</v>
      </c>
    </row>
    <row r="21" spans="1:17" ht="15.75" thickBot="1">
      <c r="A21" s="102"/>
      <c r="B21" s="61" t="s">
        <v>27</v>
      </c>
      <c r="C21" s="61" t="s">
        <v>21</v>
      </c>
      <c r="D21" s="77">
        <v>50</v>
      </c>
      <c r="E21" s="78">
        <v>88</v>
      </c>
      <c r="F21" s="79">
        <v>53</v>
      </c>
      <c r="G21" s="79">
        <v>58</v>
      </c>
      <c r="H21" s="79">
        <v>82</v>
      </c>
      <c r="I21" s="80">
        <v>76</v>
      </c>
      <c r="J21" s="80">
        <v>50</v>
      </c>
      <c r="K21" s="80">
        <v>61</v>
      </c>
      <c r="L21" s="80">
        <v>69</v>
      </c>
      <c r="M21" s="81">
        <v>52</v>
      </c>
      <c r="N21" s="80">
        <v>55</v>
      </c>
      <c r="O21" s="80"/>
      <c r="P21" s="82"/>
      <c r="Q21" s="83">
        <f t="shared" si="0"/>
        <v>644</v>
      </c>
    </row>
    <row r="22" spans="1:17" ht="15.75" thickBot="1">
      <c r="D22" s="18"/>
    </row>
    <row r="23" spans="1:17" s="17" customFormat="1">
      <c r="A23" s="100" t="s">
        <v>30</v>
      </c>
      <c r="B23" s="104" t="s">
        <v>33</v>
      </c>
      <c r="C23" s="91" t="s">
        <v>31</v>
      </c>
      <c r="D23" s="87">
        <v>40</v>
      </c>
      <c r="E23" s="88" t="s">
        <v>2</v>
      </c>
      <c r="F23" s="88" t="s">
        <v>2</v>
      </c>
      <c r="G23" s="88" t="s">
        <v>2</v>
      </c>
      <c r="H23" s="88" t="s">
        <v>2</v>
      </c>
      <c r="I23" s="88" t="s">
        <v>2</v>
      </c>
      <c r="J23" s="88" t="s">
        <v>2</v>
      </c>
      <c r="K23" s="88" t="s">
        <v>2</v>
      </c>
      <c r="L23" s="88" t="s">
        <v>2</v>
      </c>
      <c r="M23" s="88">
        <v>29</v>
      </c>
      <c r="N23" s="88">
        <v>33</v>
      </c>
      <c r="O23" s="88" t="s">
        <v>2</v>
      </c>
      <c r="P23" s="88" t="s">
        <v>2</v>
      </c>
      <c r="Q23" s="88">
        <v>40</v>
      </c>
    </row>
    <row r="24" spans="1:17" ht="60.75" customHeight="1" thickBot="1">
      <c r="A24" s="102"/>
      <c r="B24" s="105"/>
      <c r="C24" s="92" t="s">
        <v>32</v>
      </c>
      <c r="D24" s="89">
        <v>1</v>
      </c>
      <c r="E24" s="90" t="s">
        <v>2</v>
      </c>
      <c r="F24" s="90" t="s">
        <v>2</v>
      </c>
      <c r="G24" s="90" t="s">
        <v>2</v>
      </c>
      <c r="H24" s="90" t="s">
        <v>2</v>
      </c>
      <c r="I24" s="90" t="s">
        <v>2</v>
      </c>
      <c r="J24" s="90" t="s">
        <v>2</v>
      </c>
      <c r="K24" s="90" t="s">
        <v>2</v>
      </c>
      <c r="L24" s="90" t="s">
        <v>2</v>
      </c>
      <c r="M24" s="90">
        <v>1</v>
      </c>
      <c r="N24" s="90">
        <v>1</v>
      </c>
      <c r="O24" s="90" t="s">
        <v>2</v>
      </c>
      <c r="P24" s="90" t="s">
        <v>2</v>
      </c>
      <c r="Q24" s="90">
        <v>1</v>
      </c>
    </row>
    <row r="26" spans="1:17">
      <c r="A26" t="s">
        <v>34</v>
      </c>
    </row>
  </sheetData>
  <mergeCells count="13">
    <mergeCell ref="A23:A24"/>
    <mergeCell ref="B23:B24"/>
    <mergeCell ref="B16:B18"/>
    <mergeCell ref="B19:B20"/>
    <mergeCell ref="A13:A21"/>
    <mergeCell ref="B13:B15"/>
    <mergeCell ref="B9:B10"/>
    <mergeCell ref="A6:C6"/>
    <mergeCell ref="A2:Q2"/>
    <mergeCell ref="A3:Q3"/>
    <mergeCell ref="A12:C12"/>
    <mergeCell ref="A7:A10"/>
    <mergeCell ref="B7:B8"/>
  </mergeCells>
  <phoneticPr fontId="7" type="noConversion"/>
  <pageMargins left="0.51181102362204722" right="0.51181102362204722" top="0.78740157480314965" bottom="0.78740157480314965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E841-3F2E-46AA-AB34-0C6509647E40}">
  <dimension ref="A1:E8"/>
  <sheetViews>
    <sheetView workbookViewId="0">
      <selection activeCell="E19" sqref="E19"/>
    </sheetView>
  </sheetViews>
  <sheetFormatPr defaultRowHeight="15"/>
  <cols>
    <col min="1" max="1" width="32.7109375" bestFit="1" customWidth="1"/>
    <col min="2" max="2" width="6" bestFit="1" customWidth="1"/>
  </cols>
  <sheetData>
    <row r="1" spans="1:5" ht="15.75" thickBot="1">
      <c r="A1" s="7" t="s">
        <v>3</v>
      </c>
      <c r="B1" s="8">
        <v>2017</v>
      </c>
      <c r="C1" s="8">
        <v>2018</v>
      </c>
      <c r="D1" s="8">
        <v>2019</v>
      </c>
      <c r="E1" s="9">
        <v>2020</v>
      </c>
    </row>
    <row r="2" spans="1:5">
      <c r="A2" s="5" t="s">
        <v>4</v>
      </c>
      <c r="B2" s="6">
        <v>561</v>
      </c>
      <c r="C2" s="6">
        <v>1007</v>
      </c>
      <c r="D2" s="6">
        <v>600</v>
      </c>
      <c r="E2" s="10">
        <v>600</v>
      </c>
    </row>
    <row r="3" spans="1:5">
      <c r="A3" s="3" t="s">
        <v>5</v>
      </c>
      <c r="B3" s="4">
        <v>603</v>
      </c>
      <c r="C3" s="4">
        <v>620</v>
      </c>
      <c r="D3" s="4">
        <v>600</v>
      </c>
      <c r="E3" s="11">
        <v>600</v>
      </c>
    </row>
    <row r="4" spans="1:5">
      <c r="A4" s="3" t="s">
        <v>6</v>
      </c>
      <c r="B4" s="4">
        <v>757</v>
      </c>
      <c r="C4" s="4">
        <v>1121</v>
      </c>
      <c r="D4" s="4">
        <v>1080</v>
      </c>
      <c r="E4" s="11">
        <v>1080</v>
      </c>
    </row>
    <row r="5" spans="1:5">
      <c r="A5" s="3" t="s">
        <v>7</v>
      </c>
      <c r="B5" s="4">
        <v>1056</v>
      </c>
      <c r="C5" s="4">
        <v>1758</v>
      </c>
      <c r="D5" s="4">
        <v>1320</v>
      </c>
      <c r="E5" s="11">
        <v>1320</v>
      </c>
    </row>
    <row r="6" spans="1:5">
      <c r="A6" s="3" t="s">
        <v>8</v>
      </c>
      <c r="B6" s="4">
        <v>149</v>
      </c>
      <c r="C6" s="4">
        <v>238</v>
      </c>
      <c r="D6" s="4">
        <v>180</v>
      </c>
      <c r="E6" s="11">
        <v>180</v>
      </c>
    </row>
    <row r="7" spans="1:5" ht="15.75" thickBot="1">
      <c r="A7" s="12" t="s">
        <v>9</v>
      </c>
      <c r="B7" s="13">
        <v>516</v>
      </c>
      <c r="C7" s="13">
        <v>487</v>
      </c>
      <c r="D7" s="13">
        <v>720</v>
      </c>
      <c r="E7" s="14">
        <v>720</v>
      </c>
    </row>
    <row r="8" spans="1:5" ht="15.75" thickBot="1">
      <c r="A8" s="1" t="s">
        <v>0</v>
      </c>
      <c r="B8" s="2">
        <f t="shared" ref="B8:C8" si="0">SUM(B2:B7)</f>
        <v>3642</v>
      </c>
      <c r="C8" s="2">
        <f t="shared" si="0"/>
        <v>5231</v>
      </c>
      <c r="D8" s="2">
        <v>4500</v>
      </c>
      <c r="E8" s="15">
        <v>4500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Produção - SRLM Humaitá   2021</vt:lpstr>
      <vt:lpstr>Planilha1</vt:lpstr>
      <vt:lpstr>'Produção - SRLM Humaitá  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Ana Lucia de Matos O Santos</cp:lastModifiedBy>
  <cp:lastPrinted>2021-10-07T20:45:49Z</cp:lastPrinted>
  <dcterms:created xsi:type="dcterms:W3CDTF">2018-05-09T18:04:47Z</dcterms:created>
  <dcterms:modified xsi:type="dcterms:W3CDTF">2021-11-11T16:48:06Z</dcterms:modified>
</cp:coreProperties>
</file>